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DieseArbeitsmappe"/>
  <mc:AlternateContent xmlns:mc="http://schemas.openxmlformats.org/markup-compatibility/2006">
    <mc:Choice Requires="x15">
      <x15ac:absPath xmlns:x15ac="http://schemas.microsoft.com/office/spreadsheetml/2010/11/ac" url="\\iblnet.ch\User\Home\hoff\Desktop\"/>
    </mc:Choice>
  </mc:AlternateContent>
  <xr:revisionPtr revIDLastSave="0" documentId="8_{18EA1C95-19D9-49F3-A214-4EABA889076C}" xr6:coauthVersionLast="47" xr6:coauthVersionMax="47" xr10:uidLastSave="{00000000-0000-0000-0000-000000000000}"/>
  <bookViews>
    <workbookView xWindow="-108" yWindow="-108" windowWidth="23256" windowHeight="12576" tabRatio="822" xr2:uid="{00000000-000D-0000-FFFF-FFFF00000000}"/>
  </bookViews>
  <sheets>
    <sheet name="Erhebungblatt für Belastungswer" sheetId="13" r:id="rId1"/>
  </sheets>
  <definedNames>
    <definedName name="_xlnm._FilterDatabase" localSheetId="0" hidden="1">'Erhebungblatt für Belastungswer'!#REF!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10" i="13" l="1"/>
  <c r="BV110" i="13" s="1"/>
  <c r="BV112" i="13"/>
  <c r="BV111" i="13"/>
  <c r="AN108" i="13"/>
  <c r="BV130" i="13" l="1"/>
  <c r="AN111" i="13"/>
  <c r="CK116" i="13"/>
  <c r="AN116" i="13"/>
  <c r="AN128" i="13"/>
  <c r="CK128" i="13"/>
  <c r="BV124" i="13"/>
  <c r="CN57" i="13"/>
  <c r="CB56" i="13"/>
  <c r="CN54" i="13"/>
  <c r="CN52" i="13"/>
  <c r="CN53" i="13"/>
  <c r="CN51" i="13"/>
  <c r="CB55" i="13"/>
  <c r="CB54" i="13"/>
  <c r="CB53" i="13"/>
  <c r="CB52" i="13"/>
  <c r="CB51" i="13"/>
  <c r="CK115" i="13"/>
  <c r="AN112" i="13" l="1"/>
  <c r="BV118" i="13"/>
  <c r="BV134" i="13" s="1"/>
  <c r="CB45" i="13" l="1"/>
  <c r="CN55" i="13"/>
  <c r="CN18" i="13"/>
  <c r="CB19" i="13"/>
  <c r="CN19" i="13"/>
  <c r="CB20" i="13"/>
  <c r="CN20" i="13"/>
  <c r="CB21" i="13"/>
  <c r="CN21" i="13"/>
  <c r="CB22" i="13"/>
  <c r="CN22" i="13"/>
  <c r="CB23" i="13"/>
  <c r="CN23" i="13"/>
  <c r="CB24" i="13"/>
  <c r="CN24" i="13"/>
  <c r="CB25" i="13"/>
  <c r="CB26" i="13"/>
  <c r="CN26" i="13"/>
  <c r="CB27" i="13"/>
  <c r="CN27" i="13"/>
  <c r="CB28" i="13"/>
  <c r="CN28" i="13"/>
  <c r="CB29" i="13"/>
  <c r="CN29" i="13"/>
  <c r="CB30" i="13"/>
  <c r="CN30" i="13"/>
  <c r="CB31" i="13"/>
  <c r="CN31" i="13"/>
  <c r="CB32" i="13"/>
  <c r="CN32" i="13"/>
  <c r="CB33" i="13"/>
  <c r="CN33" i="13"/>
  <c r="CB34" i="13"/>
  <c r="CN34" i="13"/>
  <c r="CB35" i="13"/>
  <c r="CB36" i="13"/>
  <c r="CN36" i="13"/>
  <c r="CB37" i="13"/>
  <c r="CN37" i="13"/>
  <c r="CB38" i="13"/>
  <c r="CB39" i="13"/>
  <c r="CB40" i="13"/>
  <c r="CN40" i="13"/>
  <c r="CB41" i="13"/>
  <c r="CB42" i="13"/>
  <c r="CN42" i="13"/>
  <c r="CB43" i="13"/>
  <c r="CB44" i="13"/>
  <c r="CN44" i="13"/>
  <c r="CN45" i="13"/>
  <c r="CB46" i="13"/>
  <c r="CN46" i="13"/>
  <c r="CB47" i="13"/>
  <c r="CN47" i="13"/>
  <c r="CB48" i="13"/>
  <c r="CN48" i="13"/>
  <c r="CB49" i="13"/>
  <c r="CB18" i="13"/>
  <c r="AN114" i="13" l="1"/>
  <c r="BV116" i="13" l="1"/>
  <c r="AN126" i="13"/>
  <c r="BT116" i="13"/>
  <c r="BV128" i="13" l="1"/>
  <c r="BV126" i="13"/>
</calcChain>
</file>

<file path=xl/sharedStrings.xml><?xml version="1.0" encoding="utf-8"?>
<sst xmlns="http://schemas.openxmlformats.org/spreadsheetml/2006/main" count="128" uniqueCount="102">
  <si>
    <t>Liegenschaft</t>
  </si>
  <si>
    <t>Kunde</t>
  </si>
  <si>
    <t>Strasse</t>
  </si>
  <si>
    <t>Ort</t>
  </si>
  <si>
    <t>Name</t>
  </si>
  <si>
    <t>Vorname</t>
  </si>
  <si>
    <t>Objekt ID</t>
  </si>
  <si>
    <t>Neubau</t>
  </si>
  <si>
    <t>Anbau/Erweiterung</t>
  </si>
  <si>
    <t>Kontrolle/Neuerhebung</t>
  </si>
  <si>
    <t>Total angeschlossene Apparate bzw. Zapfstellen:</t>
  </si>
  <si>
    <t>Raum:</t>
  </si>
  <si>
    <t>Apparate / Armaturen:</t>
  </si>
  <si>
    <t>Anschluss</t>
  </si>
  <si>
    <t>BW pro
Anschluss</t>
  </si>
  <si>
    <t>KW*</t>
  </si>
  <si>
    <t>WW*</t>
  </si>
  <si>
    <t>Waschraum:</t>
  </si>
  <si>
    <t>Waschautomat bis 6kg</t>
  </si>
  <si>
    <t>Industriewaschmaschine</t>
  </si>
  <si>
    <t>Waschtrog</t>
  </si>
  <si>
    <t>Küche:</t>
  </si>
  <si>
    <t>Gastroabwaschbecken</t>
  </si>
  <si>
    <t>Geschirrspülmaschine</t>
  </si>
  <si>
    <t>Steamer</t>
  </si>
  <si>
    <t>Getränkeautomat</t>
  </si>
  <si>
    <t>Waschrinne/Waschfontäne</t>
  </si>
  <si>
    <t>WC-Anlage</t>
  </si>
  <si>
    <t>WC- mit Direktspülung</t>
  </si>
  <si>
    <t>Bidet</t>
  </si>
  <si>
    <t>Dusche</t>
  </si>
  <si>
    <t>Badewanne</t>
  </si>
  <si>
    <t>Grossbadewanne</t>
  </si>
  <si>
    <t>Entnahmestellen:</t>
  </si>
  <si>
    <t>#</t>
  </si>
  <si>
    <t>Gartenhahnen</t>
  </si>
  <si>
    <t>Garagenhahnen</t>
  </si>
  <si>
    <t>Waschtrog in Garage</t>
  </si>
  <si>
    <t>Heizungsfüllhahnen</t>
  </si>
  <si>
    <t>Spezialapparate:</t>
  </si>
  <si>
    <t>Schwallbrause für Sauna</t>
  </si>
  <si>
    <t>Ausgussbecken</t>
  </si>
  <si>
    <t>Feuerlöschposten</t>
  </si>
  <si>
    <t>Schuhwaschanlage</t>
  </si>
  <si>
    <t>Autowaschanlage</t>
  </si>
  <si>
    <t>Total BW für Wasser</t>
  </si>
  <si>
    <t>Total BW für ARA</t>
  </si>
  <si>
    <t xml:space="preserve">Anzahl 
Apparate
</t>
  </si>
  <si>
    <t>Total BW 
ARA</t>
  </si>
  <si>
    <t>Total BW
Wasser</t>
  </si>
  <si>
    <t>KW = Kaltwasseranschluss  
WV = Warmwasseranschluss 
# = Apparate ohne ARA</t>
  </si>
  <si>
    <t>Art des Gewerbe- oder Industriebetriebes:</t>
  </si>
  <si>
    <t>Einfamilienhaus:</t>
  </si>
  <si>
    <t>Mehrfamilienhaus:</t>
  </si>
  <si>
    <t>Zimmer Wohnung</t>
  </si>
  <si>
    <t>Wohnung</t>
  </si>
  <si>
    <t>Parzellen 
Nummer:</t>
  </si>
  <si>
    <t>à</t>
  </si>
  <si>
    <t>Dieses Formular wurde vollständig und korrekt ausgefüllt von:</t>
  </si>
  <si>
    <t>Datum:</t>
  </si>
  <si>
    <t>Unterschrift:</t>
  </si>
  <si>
    <t>Anschlussgebühren verrechnet:</t>
  </si>
  <si>
    <t>PLZ / Ort</t>
  </si>
  <si>
    <t>Abbruch/Wiederaufbau</t>
  </si>
  <si>
    <t>Name/Vorname:</t>
  </si>
  <si>
    <t>Visum:</t>
  </si>
  <si>
    <t>Bemerkungen:</t>
  </si>
  <si>
    <t>Selbsttränke für Tiere</t>
  </si>
  <si>
    <t>Subjekt ID/Kd-Nr.</t>
  </si>
  <si>
    <t>Daten erfasst IS-E / Scan:</t>
  </si>
  <si>
    <t>Objektbeschreibung:</t>
  </si>
  <si>
    <t>mit Angabe Anzahl Zimmer und Wohnungen</t>
  </si>
  <si>
    <t>Erhebungsblatt für Belastungswerte</t>
  </si>
  <si>
    <t xml:space="preserve">   abzüglich bestehende Belastungswerte</t>
  </si>
  <si>
    <t>Umbauter Raum nach SIA nach Fertigstellung</t>
  </si>
  <si>
    <t xml:space="preserve">   Total Belastungswerte zur Verrechnung</t>
  </si>
  <si>
    <t>Anzahl Belastungswerte gem. Seite 1</t>
  </si>
  <si>
    <t>-</t>
  </si>
  <si>
    <r>
      <t>Pro m</t>
    </r>
    <r>
      <rPr>
        <b/>
        <vertAlign val="superscript"/>
        <sz val="8"/>
        <color theme="1"/>
        <rFont val="Arial"/>
        <family val="2"/>
      </rPr>
      <t>2</t>
    </r>
    <r>
      <rPr>
        <b/>
        <sz val="8"/>
        <color theme="1"/>
        <rFont val="Arial"/>
        <family val="2"/>
      </rPr>
      <t xml:space="preserve"> entwässerter Fläche Fr. 20.00</t>
    </r>
  </si>
  <si>
    <t>Badezimmer / Duschraum / 
Sep. WC:</t>
  </si>
  <si>
    <t>Waschbecken (Lavabo)</t>
  </si>
  <si>
    <t>(Die effektive Abrechnung erfolgt nach Installationskontrolle)</t>
  </si>
  <si>
    <t>Umbau/Renovation</t>
  </si>
  <si>
    <r>
      <t xml:space="preserve">Kühlanlage </t>
    </r>
    <r>
      <rPr>
        <sz val="8"/>
        <rFont val="Arial"/>
        <family val="2"/>
      </rPr>
      <t>(mit Wasseranschluss)</t>
    </r>
  </si>
  <si>
    <t xml:space="preserve">Spültisch </t>
  </si>
  <si>
    <t xml:space="preserve">Pissoir (Urinoir) </t>
  </si>
  <si>
    <t>Teich (Füllhahnen)</t>
  </si>
  <si>
    <t>Brunnen (Füllhahnen)</t>
  </si>
  <si>
    <t>Schwimmbad (Füllhahnen)</t>
  </si>
  <si>
    <t>Schwimmbad (Skimmer)</t>
  </si>
  <si>
    <t>Apparate, die nicht auf der Liste sind:</t>
  </si>
  <si>
    <t>Festnetz-/Handy-Nr.:</t>
  </si>
  <si>
    <r>
      <t xml:space="preserve">Wasseranschluss </t>
    </r>
    <r>
      <rPr>
        <sz val="8"/>
        <color theme="1"/>
        <rFont val="Arial"/>
        <family val="2"/>
      </rPr>
      <t>(verrechnet durch die IB Langenthal AG)</t>
    </r>
  </si>
  <si>
    <r>
      <t xml:space="preserve">   abzgl. m</t>
    </r>
    <r>
      <rPr>
        <vertAlign val="superscript"/>
        <sz val="8"/>
        <rFont val="Arial"/>
        <family val="2"/>
      </rPr>
      <t>3</t>
    </r>
    <r>
      <rPr>
        <sz val="8"/>
        <rFont val="Arial"/>
        <family val="2"/>
      </rPr>
      <t xml:space="preserve"> umbauter Raum vor Umbau</t>
    </r>
  </si>
  <si>
    <r>
      <t xml:space="preserve">   Total m</t>
    </r>
    <r>
      <rPr>
        <b/>
        <vertAlign val="superscript"/>
        <sz val="8"/>
        <color theme="1"/>
        <rFont val="Arial"/>
        <family val="2"/>
      </rPr>
      <t>3</t>
    </r>
    <r>
      <rPr>
        <b/>
        <sz val="8"/>
        <color theme="1"/>
        <rFont val="Arial"/>
        <family val="2"/>
      </rPr>
      <t xml:space="preserve"> umbauter Raum zur Verrechnung</t>
    </r>
  </si>
  <si>
    <r>
      <t xml:space="preserve">   Für die ersten 3000 m</t>
    </r>
    <r>
      <rPr>
        <vertAlign val="superscript"/>
        <sz val="8"/>
        <rFont val="Arial"/>
        <family val="2"/>
      </rPr>
      <t>3</t>
    </r>
    <r>
      <rPr>
        <sz val="8"/>
        <rFont val="Arial"/>
        <family val="2"/>
      </rPr>
      <t xml:space="preserve"> </t>
    </r>
  </si>
  <si>
    <r>
      <t xml:space="preserve">   Für die weiteren 3000 m</t>
    </r>
    <r>
      <rPr>
        <vertAlign val="superscript"/>
        <sz val="8"/>
        <rFont val="Arial"/>
        <family val="2"/>
      </rPr>
      <t>3</t>
    </r>
    <r>
      <rPr>
        <sz val="8"/>
        <rFont val="Arial"/>
        <family val="2"/>
      </rPr>
      <t xml:space="preserve"> </t>
    </r>
  </si>
  <si>
    <r>
      <t xml:space="preserve">   Für jeden weiteren m</t>
    </r>
    <r>
      <rPr>
        <vertAlign val="superscript"/>
        <sz val="8"/>
        <rFont val="Arial"/>
        <family val="2"/>
      </rPr>
      <t xml:space="preserve">3 </t>
    </r>
  </si>
  <si>
    <t>Total Wasseranschluss ohne MwSt.</t>
  </si>
  <si>
    <r>
      <t xml:space="preserve">Abwasseranschluss </t>
    </r>
    <r>
      <rPr>
        <sz val="8"/>
        <color theme="1"/>
        <rFont val="Arial"/>
        <family val="2"/>
      </rPr>
      <t>(verrechnet durch das Stadtbauamt)</t>
    </r>
  </si>
  <si>
    <t>Total Abwasseranschluss ohne MwSt.</t>
  </si>
  <si>
    <t>Gesamttotal ohne MwSt.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</si>
</sst>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CHF&quot;\ #,##0.00;&quot;CHF&quot;\ \-#,##0.00"/>
    <numFmt numFmtId="164" formatCode="&quot;CHF&quot;\ #,##0.00"/>
    <numFmt numFmtId="165" formatCode="\ #,##0\ &quot;m3&quot;\ "/>
    <numFmt numFmtId="166" formatCode="\ #,##0\ &quot;m2&quot;\ "/>
    <numFmt numFmtId="167" formatCode="\ #,##0\ &quot;BW&quot;\ "/>
  </numFmts>
  <fonts count="42" x14ac:knownFonts="1">
    <font>
      <sz val="10"/>
      <name val="Arial"/>
    </font>
    <font>
      <sz val="10"/>
      <name val="Arial"/>
      <family val="2"/>
    </font>
    <font>
      <sz val="11"/>
      <color theme="1"/>
      <name val="Calibri"/>
      <family val="2"/>
      <scheme val="minor"/>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0"/>
      <color rgb="FF000000"/>
      <name val="Arial"/>
      <family val="2"/>
    </font>
    <font>
      <sz val="8"/>
      <name val="Arial"/>
      <family val="2"/>
    </font>
    <font>
      <sz val="10"/>
      <color theme="1"/>
      <name val="Arial"/>
      <family val="2"/>
    </font>
    <font>
      <b/>
      <sz val="12"/>
      <color theme="1"/>
      <name val="Arial"/>
      <family val="2"/>
    </font>
    <font>
      <sz val="12"/>
      <color theme="1"/>
      <name val="Arial"/>
      <family val="2"/>
    </font>
    <font>
      <sz val="11"/>
      <color theme="1"/>
      <name val="Arial"/>
      <family val="2"/>
    </font>
    <font>
      <sz val="11"/>
      <name val="Arial"/>
      <family val="2"/>
    </font>
    <font>
      <sz val="9"/>
      <name val="Arial"/>
      <family val="2"/>
    </font>
    <font>
      <sz val="7"/>
      <name val="Arial"/>
      <family val="2"/>
    </font>
    <font>
      <sz val="8"/>
      <color theme="1"/>
      <name val="Arial"/>
      <family val="2"/>
    </font>
    <font>
      <b/>
      <sz val="8"/>
      <color theme="1"/>
      <name val="Arial"/>
      <family val="2"/>
    </font>
    <font>
      <sz val="9"/>
      <color theme="1"/>
      <name val="Arial"/>
      <family val="2"/>
    </font>
    <font>
      <b/>
      <vertAlign val="superscript"/>
      <sz val="8"/>
      <color theme="1"/>
      <name val="Arial"/>
      <family val="2"/>
    </font>
    <font>
      <i/>
      <sz val="8"/>
      <name val="Arial"/>
      <family val="2"/>
    </font>
    <font>
      <b/>
      <sz val="10"/>
      <name val="Arial"/>
      <family val="2"/>
    </font>
    <font>
      <b/>
      <sz val="10"/>
      <color theme="1"/>
      <name val="Arial"/>
      <family val="2"/>
    </font>
    <font>
      <b/>
      <sz val="9"/>
      <color theme="1"/>
      <name val="Arial"/>
      <family val="2"/>
    </font>
    <font>
      <b/>
      <sz val="9"/>
      <name val="Arial"/>
      <family val="2"/>
    </font>
    <font>
      <b/>
      <sz val="8"/>
      <name val="Arial"/>
      <family val="2"/>
    </font>
    <font>
      <b/>
      <sz val="10"/>
      <color rgb="FFFF0000"/>
      <name val="Arial"/>
      <family val="2"/>
    </font>
    <font>
      <sz val="8"/>
      <color rgb="FFFF0000"/>
      <name val="Arial"/>
      <family val="2"/>
    </font>
    <font>
      <sz val="9"/>
      <color rgb="FFFF0000"/>
      <name val="Arial"/>
      <family val="2"/>
    </font>
    <font>
      <vertAlign val="superscript"/>
      <sz val="8"/>
      <name val="Arial"/>
      <family val="2"/>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theme="0" tint="-0.499984740745262"/>
        <bgColor indexed="64"/>
      </patternFill>
    </fill>
    <fill>
      <patternFill patternType="solid">
        <fgColor rgb="FFFFFFCC"/>
        <bgColor indexed="64"/>
      </patternFill>
    </fill>
    <fill>
      <patternFill patternType="solid">
        <fgColor theme="3" tint="0.59999389629810485"/>
        <bgColor indexed="64"/>
      </patternFill>
    </fill>
    <fill>
      <patternFill patternType="solid">
        <fgColor theme="2" tint="-0.249977111117893"/>
        <bgColor indexed="64"/>
      </patternFill>
    </fill>
  </fills>
  <borders count="65">
    <border>
      <left/>
      <right/>
      <top/>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style="thin">
        <color theme="0" tint="-0.14996795556505021"/>
      </right>
      <top/>
      <bottom/>
      <diagonal/>
    </border>
    <border>
      <left/>
      <right/>
      <top/>
      <bottom style="hair">
        <color auto="1"/>
      </bottom>
      <diagonal/>
    </border>
    <border>
      <left/>
      <right/>
      <top/>
      <bottom style="medium">
        <color theme="0" tint="-0.34998626667073579"/>
      </bottom>
      <diagonal/>
    </border>
    <border>
      <left/>
      <right/>
      <top style="medium">
        <color theme="0" tint="-0.34998626667073579"/>
      </top>
      <bottom/>
      <diagonal/>
    </border>
    <border>
      <left/>
      <right/>
      <top style="medium">
        <color theme="0" tint="-0.34998626667073579"/>
      </top>
      <bottom style="medium">
        <color theme="0" tint="-0.34998626667073579"/>
      </bottom>
      <diagonal/>
    </border>
    <border>
      <left/>
      <right/>
      <top style="thin">
        <color indexed="64"/>
      </top>
      <bottom style="double">
        <color indexed="64"/>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theme="1" tint="0.499984740745262"/>
      </right>
      <top/>
      <bottom style="thin">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right style="medium">
        <color theme="1" tint="0.499984740745262"/>
      </right>
      <top/>
      <bottom style="hair">
        <color auto="1"/>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1" tint="0.499984740745262"/>
      </left>
      <right/>
      <top/>
      <bottom style="hair">
        <color auto="1"/>
      </bottom>
      <diagonal/>
    </border>
    <border>
      <left/>
      <right style="medium">
        <color theme="1" tint="0.499984740745262"/>
      </right>
      <top style="medium">
        <color theme="0" tint="-0.34998626667073579"/>
      </top>
      <bottom/>
      <diagonal/>
    </border>
    <border>
      <left style="medium">
        <color theme="1" tint="0.499984740745262"/>
      </left>
      <right/>
      <top/>
      <bottom style="medium">
        <color theme="0" tint="-0.34998626667073579"/>
      </bottom>
      <diagonal/>
    </border>
    <border>
      <left/>
      <right style="medium">
        <color theme="1" tint="0.499984740745262"/>
      </right>
      <top/>
      <bottom style="medium">
        <color theme="0" tint="-0.34998626667073579"/>
      </bottom>
      <diagonal/>
    </border>
    <border>
      <left style="medium">
        <color theme="1" tint="0.499984740745262"/>
      </left>
      <right/>
      <top style="medium">
        <color theme="0" tint="-0.34998626667073579"/>
      </top>
      <bottom/>
      <diagonal/>
    </border>
    <border>
      <left/>
      <right style="medium">
        <color theme="1" tint="0.499984740745262"/>
      </right>
      <top style="thin">
        <color indexed="64"/>
      </top>
      <bottom style="double">
        <color indexed="64"/>
      </bottom>
      <diagonal/>
    </border>
    <border>
      <left/>
      <right style="medium">
        <color theme="1" tint="0.499984740745262"/>
      </right>
      <top style="double">
        <color indexed="64"/>
      </top>
      <bottom style="medium">
        <color theme="1" tint="0.499984740745262"/>
      </bottom>
      <diagonal/>
    </border>
    <border>
      <left style="medium">
        <color theme="1" tint="0.499984740745262"/>
      </left>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right style="thin">
        <color theme="1" tint="0.499984740745262"/>
      </right>
      <top style="medium">
        <color theme="1" tint="0.499984740745262"/>
      </top>
      <bottom/>
      <diagonal/>
    </border>
    <border>
      <left style="thin">
        <color theme="1" tint="0.499984740745262"/>
      </left>
      <right style="thin">
        <color theme="1" tint="0.499984740745262"/>
      </right>
      <top style="medium">
        <color theme="1" tint="0.499984740745262"/>
      </top>
      <bottom/>
      <diagonal/>
    </border>
    <border>
      <left style="thin">
        <color theme="1" tint="0.499984740745262"/>
      </left>
      <right style="medium">
        <color theme="1" tint="0.499984740745262"/>
      </right>
      <top style="medium">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medium">
        <color theme="1" tint="0.499984740745262"/>
      </top>
      <bottom style="thin">
        <color theme="0" tint="-0.34998626667073579"/>
      </bottom>
      <diagonal/>
    </border>
    <border>
      <left style="thin">
        <color theme="1" tint="0.499984740745262"/>
      </left>
      <right style="thin">
        <color theme="1" tint="0.499984740745262"/>
      </right>
      <top/>
      <bottom style="thin">
        <color theme="0" tint="-0.34998626667073579"/>
      </bottom>
      <diagonal/>
    </border>
    <border>
      <left style="thin">
        <color theme="1" tint="0.499984740745262"/>
      </left>
      <right style="thin">
        <color theme="1" tint="0.499984740745262"/>
      </right>
      <top/>
      <bottom style="medium">
        <color theme="1" tint="0.499984740745262"/>
      </bottom>
      <diagonal/>
    </border>
    <border>
      <left style="thin">
        <color theme="1" tint="0.499984740745262"/>
      </left>
      <right style="thin">
        <color theme="1" tint="0.499984740745262"/>
      </right>
      <top style="medium">
        <color theme="1" tint="0.499984740745262"/>
      </top>
      <bottom style="medium">
        <color theme="0" tint="-0.34998626667073579"/>
      </bottom>
      <diagonal/>
    </border>
    <border>
      <left style="thin">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thin">
        <color theme="1" tint="0.499984740745262"/>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top style="thin">
        <color theme="1" tint="0.499984740745262"/>
      </top>
      <bottom style="medium">
        <color theme="1" tint="0.499984740745262"/>
      </bottom>
      <diagonal/>
    </border>
    <border>
      <left/>
      <right style="thin">
        <color theme="1" tint="0.499984740745262"/>
      </right>
      <top style="thin">
        <color theme="1" tint="0.499984740745262"/>
      </top>
      <bottom style="medium">
        <color theme="1" tint="0.499984740745262"/>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1" applyNumberFormat="0" applyAlignment="0" applyProtection="0"/>
    <xf numFmtId="0" fontId="5" fillId="26" borderId="2" applyNumberFormat="0" applyAlignment="0" applyProtection="0"/>
    <xf numFmtId="0" fontId="6" fillId="27" borderId="2" applyNumberFormat="0" applyAlignment="0" applyProtection="0"/>
    <xf numFmtId="0" fontId="7" fillId="0" borderId="3" applyNumberFormat="0" applyFill="0" applyAlignment="0" applyProtection="0"/>
    <xf numFmtId="0" fontId="8" fillId="0" borderId="0" applyNumberFormat="0" applyFill="0" applyBorder="0" applyAlignment="0" applyProtection="0"/>
    <xf numFmtId="0" fontId="9" fillId="28" borderId="0" applyNumberFormat="0" applyBorder="0" applyAlignment="0" applyProtection="0"/>
    <xf numFmtId="0" fontId="10" fillId="29" borderId="0" applyNumberFormat="0" applyBorder="0" applyAlignment="0" applyProtection="0"/>
    <xf numFmtId="0" fontId="2" fillId="30" borderId="4" applyNumberFormat="0" applyFont="0" applyAlignment="0" applyProtection="0"/>
    <xf numFmtId="0" fontId="11" fillId="31" borderId="0" applyNumberFormat="0" applyBorder="0" applyAlignment="0" applyProtection="0"/>
    <xf numFmtId="0" fontId="2" fillId="0" borderId="0"/>
    <xf numFmtId="0" fontId="12" fillId="0" borderId="0" applyNumberFormat="0" applyFill="0" applyBorder="0" applyAlignment="0" applyProtection="0"/>
    <xf numFmtId="0" fontId="13" fillId="0" borderId="5" applyNumberFormat="0" applyFill="0" applyAlignment="0" applyProtection="0"/>
    <xf numFmtId="0" fontId="14" fillId="0" borderId="6" applyNumberFormat="0" applyFill="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0" borderId="0" applyNumberFormat="0" applyFill="0" applyBorder="0" applyAlignment="0" applyProtection="0"/>
    <xf numFmtId="0" fontId="18" fillId="32" borderId="9" applyNumberFormat="0" applyAlignment="0" applyProtection="0"/>
  </cellStyleXfs>
  <cellXfs count="279">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vertical="top"/>
    </xf>
    <xf numFmtId="0" fontId="23" fillId="0" borderId="0" xfId="0" applyFont="1" applyAlignment="1">
      <alignment vertical="center"/>
    </xf>
    <xf numFmtId="0" fontId="21" fillId="0" borderId="0" xfId="0" applyFont="1" applyAlignment="1">
      <alignment horizontal="left" vertical="center"/>
    </xf>
    <xf numFmtId="0" fontId="21" fillId="0" borderId="10" xfId="0" applyFont="1" applyBorder="1" applyAlignment="1">
      <alignment horizontal="left" vertical="center"/>
    </xf>
    <xf numFmtId="14" fontId="21" fillId="0" borderId="0" xfId="0" applyNumberFormat="1" applyFont="1" applyAlignment="1">
      <alignment horizontal="left" vertical="center"/>
    </xf>
    <xf numFmtId="0" fontId="21" fillId="0" borderId="0" xfId="0" applyFont="1" applyAlignment="1">
      <alignment vertical="center"/>
    </xf>
    <xf numFmtId="0" fontId="24" fillId="0" borderId="0" xfId="0" applyFont="1" applyAlignment="1">
      <alignment horizontal="center" vertical="center"/>
    </xf>
    <xf numFmtId="0" fontId="24" fillId="0" borderId="10" xfId="0" applyFont="1" applyBorder="1" applyAlignment="1">
      <alignment horizontal="center" vertical="center"/>
    </xf>
    <xf numFmtId="0" fontId="25" fillId="0" borderId="0" xfId="0" applyFont="1" applyAlignment="1">
      <alignment horizontal="center" vertical="center"/>
    </xf>
    <xf numFmtId="0" fontId="20" fillId="0" borderId="0" xfId="0" applyFont="1" applyAlignment="1">
      <alignment horizontal="left" vertical="center"/>
    </xf>
    <xf numFmtId="0" fontId="26" fillId="0" borderId="0" xfId="0" applyFont="1" applyAlignment="1">
      <alignment horizontal="left" vertical="center"/>
    </xf>
    <xf numFmtId="0" fontId="26" fillId="0" borderId="0" xfId="0" applyFont="1" applyAlignment="1">
      <alignment vertical="center" wrapText="1"/>
    </xf>
    <xf numFmtId="0" fontId="26"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20" fillId="0" borderId="0" xfId="0" applyFont="1" applyAlignment="1">
      <alignment horizontal="left" wrapText="1"/>
    </xf>
    <xf numFmtId="0" fontId="20" fillId="0" borderId="0" xfId="0" applyFont="1" applyAlignment="1">
      <alignment vertical="center" wrapText="1"/>
    </xf>
    <xf numFmtId="49" fontId="26" fillId="0" borderId="0" xfId="0" applyNumberFormat="1" applyFont="1" applyAlignment="1">
      <alignment horizontal="center" vertical="center" wrapText="1"/>
    </xf>
    <xf numFmtId="0" fontId="20" fillId="0" borderId="0" xfId="0" applyFont="1" applyAlignment="1">
      <alignment vertical="center"/>
    </xf>
    <xf numFmtId="165" fontId="26" fillId="0" borderId="0" xfId="0" applyNumberFormat="1" applyFont="1" applyAlignment="1">
      <alignment horizontal="right" vertical="center" wrapText="1"/>
    </xf>
    <xf numFmtId="0" fontId="21" fillId="0" borderId="0" xfId="0" applyFont="1" applyAlignment="1">
      <alignment vertical="top"/>
    </xf>
    <xf numFmtId="0" fontId="21" fillId="0" borderId="0" xfId="0" applyFont="1" applyAlignment="1">
      <alignment horizontal="left" vertical="top"/>
    </xf>
    <xf numFmtId="0" fontId="28" fillId="0" borderId="0" xfId="0" applyFont="1" applyAlignment="1">
      <alignment horizontal="left" vertical="center"/>
    </xf>
    <xf numFmtId="0" fontId="32" fillId="0" borderId="0" xfId="0" applyFont="1"/>
    <xf numFmtId="0" fontId="20" fillId="0" borderId="0" xfId="0" applyFont="1"/>
    <xf numFmtId="0" fontId="1" fillId="0" borderId="31" xfId="0" applyFont="1" applyBorder="1" applyAlignment="1">
      <alignment vertical="center" wrapText="1"/>
    </xf>
    <xf numFmtId="0" fontId="26" fillId="0" borderId="32" xfId="0" applyFont="1" applyBorder="1" applyAlignment="1">
      <alignment vertical="center" wrapText="1"/>
    </xf>
    <xf numFmtId="0" fontId="1" fillId="0" borderId="31" xfId="0" applyFont="1" applyBorder="1" applyAlignment="1">
      <alignment vertical="center"/>
    </xf>
    <xf numFmtId="0" fontId="1" fillId="0" borderId="34" xfId="0" applyFont="1" applyBorder="1" applyAlignment="1">
      <alignment vertical="center" wrapText="1"/>
    </xf>
    <xf numFmtId="0" fontId="1" fillId="0" borderId="35" xfId="0" applyFont="1" applyBorder="1" applyAlignment="1">
      <alignment vertical="center"/>
    </xf>
    <xf numFmtId="0" fontId="1" fillId="0" borderId="35" xfId="0" applyFont="1" applyBorder="1" applyAlignment="1">
      <alignment vertical="center" wrapText="1"/>
    </xf>
    <xf numFmtId="0" fontId="26" fillId="0" borderId="35" xfId="0" applyFont="1" applyBorder="1" applyAlignment="1">
      <alignment vertical="center" wrapText="1"/>
    </xf>
    <xf numFmtId="0" fontId="26" fillId="0" borderId="36" xfId="0" applyFont="1" applyBorder="1" applyAlignment="1">
      <alignment vertical="center" wrapText="1"/>
    </xf>
    <xf numFmtId="0" fontId="1" fillId="0" borderId="28" xfId="0" applyFont="1" applyBorder="1" applyAlignment="1">
      <alignment vertical="center" wrapText="1"/>
    </xf>
    <xf numFmtId="0" fontId="1" fillId="0" borderId="29" xfId="0" applyFont="1" applyBorder="1" applyAlignment="1">
      <alignment vertical="center"/>
    </xf>
    <xf numFmtId="0" fontId="1" fillId="0" borderId="29" xfId="0" applyFont="1" applyBorder="1" applyAlignment="1">
      <alignment vertical="center" wrapText="1"/>
    </xf>
    <xf numFmtId="0" fontId="26" fillId="0" borderId="29" xfId="0" applyFont="1" applyBorder="1" applyAlignment="1">
      <alignment vertical="center" wrapText="1"/>
    </xf>
    <xf numFmtId="165" fontId="26" fillId="0" borderId="29" xfId="0" applyNumberFormat="1" applyFont="1" applyBorder="1" applyAlignment="1">
      <alignment horizontal="right" vertical="center" wrapText="1"/>
    </xf>
    <xf numFmtId="0" fontId="26" fillId="0" borderId="30" xfId="0" applyFont="1" applyBorder="1" applyAlignment="1">
      <alignment vertical="center" wrapText="1"/>
    </xf>
    <xf numFmtId="165" fontId="26" fillId="0" borderId="35" xfId="0" applyNumberFormat="1" applyFont="1" applyBorder="1" applyAlignment="1">
      <alignment horizontal="right" vertical="center" wrapText="1"/>
    </xf>
    <xf numFmtId="0" fontId="21" fillId="0" borderId="29" xfId="0" applyFont="1" applyBorder="1" applyAlignment="1">
      <alignment vertical="center"/>
    </xf>
    <xf numFmtId="0" fontId="21" fillId="0" borderId="30" xfId="0" applyFont="1" applyBorder="1" applyAlignment="1">
      <alignment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1" xfId="0" applyFont="1" applyBorder="1" applyAlignment="1">
      <alignment vertical="center"/>
    </xf>
    <xf numFmtId="0" fontId="26" fillId="0" borderId="32" xfId="0" applyFont="1" applyBorder="1" applyAlignment="1">
      <alignment vertical="center"/>
    </xf>
    <xf numFmtId="0" fontId="21" fillId="0" borderId="34" xfId="0" applyFont="1" applyBorder="1" applyAlignment="1">
      <alignment vertical="center"/>
    </xf>
    <xf numFmtId="0" fontId="21" fillId="0" borderId="35" xfId="0" applyFont="1" applyBorder="1" applyAlignment="1">
      <alignment vertical="center"/>
    </xf>
    <xf numFmtId="0" fontId="21" fillId="0" borderId="36" xfId="0" applyFont="1" applyBorder="1" applyAlignment="1">
      <alignment vertical="center"/>
    </xf>
    <xf numFmtId="0" fontId="28" fillId="0" borderId="31" xfId="0" applyFont="1" applyBorder="1" applyAlignment="1">
      <alignment horizontal="left" vertical="center"/>
    </xf>
    <xf numFmtId="0" fontId="1" fillId="0" borderId="44" xfId="0" applyFont="1" applyBorder="1" applyAlignment="1">
      <alignment vertical="center" wrapText="1"/>
    </xf>
    <xf numFmtId="0" fontId="1" fillId="0" borderId="45" xfId="0" applyFont="1" applyBorder="1" applyAlignment="1">
      <alignment vertical="center"/>
    </xf>
    <xf numFmtId="0" fontId="1" fillId="0" borderId="45" xfId="0" applyFont="1" applyBorder="1" applyAlignment="1">
      <alignment vertical="center" wrapText="1"/>
    </xf>
    <xf numFmtId="0" fontId="26" fillId="0" borderId="45" xfId="0" applyFont="1" applyBorder="1" applyAlignment="1">
      <alignment vertical="center" wrapText="1"/>
    </xf>
    <xf numFmtId="0" fontId="26" fillId="0" borderId="46" xfId="0" applyFont="1" applyBorder="1" applyAlignment="1">
      <alignment vertical="center" wrapText="1"/>
    </xf>
    <xf numFmtId="0" fontId="26" fillId="0" borderId="0" xfId="0" applyFont="1" applyAlignment="1">
      <alignment horizontal="center" vertical="center"/>
    </xf>
    <xf numFmtId="0" fontId="26" fillId="0" borderId="31" xfId="0" applyFont="1" applyBorder="1" applyAlignment="1">
      <alignment vertical="center" wrapText="1"/>
    </xf>
    <xf numFmtId="0" fontId="28" fillId="0" borderId="0" xfId="0" applyFont="1" applyAlignment="1">
      <alignment vertical="center"/>
    </xf>
    <xf numFmtId="0" fontId="28" fillId="0" borderId="32" xfId="0" applyFont="1" applyBorder="1" applyAlignment="1">
      <alignment vertical="center"/>
    </xf>
    <xf numFmtId="0" fontId="20" fillId="0" borderId="31" xfId="0" applyFont="1" applyBorder="1" applyAlignment="1">
      <alignment vertical="center" wrapText="1"/>
    </xf>
    <xf numFmtId="165" fontId="20" fillId="0" borderId="0" xfId="0" applyNumberFormat="1" applyFont="1" applyAlignment="1">
      <alignment horizontal="right" vertical="center" wrapText="1"/>
    </xf>
    <xf numFmtId="0" fontId="20" fillId="0" borderId="32" xfId="0" applyFont="1" applyBorder="1" applyAlignment="1">
      <alignment vertical="center" wrapText="1"/>
    </xf>
    <xf numFmtId="164" fontId="28" fillId="0" borderId="0" xfId="0" applyNumberFormat="1" applyFont="1" applyAlignment="1">
      <alignment vertical="center"/>
    </xf>
    <xf numFmtId="165" fontId="20" fillId="0" borderId="0" xfId="0" applyNumberFormat="1" applyFont="1" applyAlignment="1">
      <alignment horizontal="right" vertical="center"/>
    </xf>
    <xf numFmtId="0" fontId="28" fillId="0" borderId="0" xfId="0" applyFont="1" applyAlignment="1">
      <alignment horizontal="center" vertical="center"/>
    </xf>
    <xf numFmtId="7" fontId="28" fillId="0" borderId="0" xfId="0" applyNumberFormat="1" applyFont="1" applyAlignment="1">
      <alignment horizontal="right" vertical="center"/>
    </xf>
    <xf numFmtId="7" fontId="28" fillId="0" borderId="32" xfId="0" applyNumberFormat="1" applyFont="1" applyBorder="1" applyAlignment="1">
      <alignment horizontal="right" vertical="center"/>
    </xf>
    <xf numFmtId="7" fontId="28" fillId="0" borderId="0" xfId="0" applyNumberFormat="1" applyFont="1" applyAlignment="1">
      <alignment vertical="center"/>
    </xf>
    <xf numFmtId="7" fontId="28" fillId="0" borderId="32" xfId="0" applyNumberFormat="1" applyFont="1" applyBorder="1" applyAlignment="1">
      <alignment vertical="center"/>
    </xf>
    <xf numFmtId="164" fontId="20" fillId="0" borderId="0" xfId="0" applyNumberFormat="1" applyFont="1" applyAlignment="1">
      <alignment vertical="center"/>
    </xf>
    <xf numFmtId="0" fontId="20" fillId="0" borderId="34" xfId="0" applyFont="1" applyBorder="1" applyAlignment="1">
      <alignment vertical="center" wrapText="1"/>
    </xf>
    <xf numFmtId="0" fontId="20" fillId="0" borderId="35" xfId="0" applyFont="1" applyBorder="1" applyAlignment="1">
      <alignment vertical="center"/>
    </xf>
    <xf numFmtId="0" fontId="20" fillId="0" borderId="35" xfId="0" applyFont="1" applyBorder="1" applyAlignment="1">
      <alignment vertical="center" wrapText="1"/>
    </xf>
    <xf numFmtId="0" fontId="20" fillId="0" borderId="36" xfId="0" applyFont="1" applyBorder="1" applyAlignment="1">
      <alignment vertical="center" wrapText="1"/>
    </xf>
    <xf numFmtId="0" fontId="20" fillId="0" borderId="28" xfId="0" applyFont="1" applyBorder="1" applyAlignment="1">
      <alignment vertical="center" wrapText="1"/>
    </xf>
    <xf numFmtId="0" fontId="20" fillId="0" borderId="29" xfId="0" applyFont="1" applyBorder="1" applyAlignment="1">
      <alignment vertical="center"/>
    </xf>
    <xf numFmtId="0" fontId="20" fillId="0" borderId="29" xfId="0" applyFont="1" applyBorder="1" applyAlignment="1">
      <alignment vertical="center" wrapText="1"/>
    </xf>
    <xf numFmtId="0" fontId="20" fillId="0" borderId="30" xfId="0" applyFont="1" applyBorder="1" applyAlignment="1">
      <alignment vertical="center" wrapText="1"/>
    </xf>
    <xf numFmtId="0" fontId="20" fillId="0" borderId="39" xfId="0" applyFont="1" applyBorder="1" applyAlignment="1">
      <alignment vertical="center" wrapText="1"/>
    </xf>
    <xf numFmtId="0" fontId="20" fillId="0" borderId="12" xfId="0" applyFont="1" applyBorder="1" applyAlignment="1">
      <alignment vertical="center"/>
    </xf>
    <xf numFmtId="0" fontId="20" fillId="0" borderId="12" xfId="0" applyFont="1" applyBorder="1" applyAlignment="1">
      <alignment vertical="center" wrapText="1"/>
    </xf>
    <xf numFmtId="0" fontId="20" fillId="0" borderId="40" xfId="0" applyFont="1" applyBorder="1" applyAlignment="1">
      <alignment vertical="center" wrapText="1"/>
    </xf>
    <xf numFmtId="7" fontId="20" fillId="0" borderId="0" xfId="0" applyNumberFormat="1" applyFont="1" applyAlignment="1">
      <alignment vertical="center"/>
    </xf>
    <xf numFmtId="7" fontId="20" fillId="0" borderId="0" xfId="0" applyNumberFormat="1" applyFont="1" applyAlignment="1">
      <alignment vertical="center" wrapText="1"/>
    </xf>
    <xf numFmtId="7" fontId="20" fillId="0" borderId="32" xfId="0" applyNumberFormat="1" applyFont="1" applyBorder="1" applyAlignment="1">
      <alignment vertical="center" wrapText="1"/>
    </xf>
    <xf numFmtId="7" fontId="20" fillId="0" borderId="32" xfId="0" applyNumberFormat="1" applyFont="1" applyBorder="1" applyAlignment="1">
      <alignment vertical="center"/>
    </xf>
    <xf numFmtId="165" fontId="20" fillId="0" borderId="12" xfId="0" applyNumberFormat="1" applyFont="1" applyBorder="1" applyAlignment="1">
      <alignment horizontal="right" vertical="center" wrapText="1"/>
    </xf>
    <xf numFmtId="165" fontId="20" fillId="0" borderId="35" xfId="0" applyNumberFormat="1" applyFont="1" applyBorder="1" applyAlignment="1">
      <alignment horizontal="right" vertical="center" wrapText="1"/>
    </xf>
    <xf numFmtId="0" fontId="20" fillId="0" borderId="43" xfId="0" applyFont="1" applyBorder="1" applyAlignment="1">
      <alignment vertical="center" wrapText="1"/>
    </xf>
    <xf numFmtId="0" fontId="20" fillId="0" borderId="13" xfId="0" applyFont="1" applyBorder="1" applyAlignment="1">
      <alignment vertical="center" wrapText="1"/>
    </xf>
    <xf numFmtId="0" fontId="20" fillId="0" borderId="13" xfId="0" applyFont="1" applyBorder="1" applyAlignment="1">
      <alignment vertical="center"/>
    </xf>
    <xf numFmtId="0" fontId="28" fillId="0" borderId="13" xfId="0" applyFont="1" applyBorder="1" applyAlignment="1">
      <alignment vertical="center"/>
    </xf>
    <xf numFmtId="165" fontId="20" fillId="0" borderId="13" xfId="0" applyNumberFormat="1" applyFont="1" applyBorder="1" applyAlignment="1">
      <alignment horizontal="right" vertical="center" wrapText="1"/>
    </xf>
    <xf numFmtId="0" fontId="26" fillId="0" borderId="0" xfId="0" applyFont="1"/>
    <xf numFmtId="0" fontId="36" fillId="0" borderId="0" xfId="0" applyFont="1" applyAlignment="1">
      <alignment vertical="center"/>
    </xf>
    <xf numFmtId="0" fontId="36" fillId="0" borderId="0" xfId="0" applyFont="1" applyAlignment="1">
      <alignment horizontal="center" vertical="center"/>
    </xf>
    <xf numFmtId="0" fontId="36" fillId="0" borderId="0" xfId="0" applyFont="1"/>
    <xf numFmtId="0" fontId="35" fillId="0" borderId="0" xfId="0" applyFont="1" applyAlignment="1">
      <alignment vertical="center"/>
    </xf>
    <xf numFmtId="0" fontId="35" fillId="0" borderId="0" xfId="0" applyFont="1" applyAlignment="1">
      <alignment horizontal="left" vertical="center"/>
    </xf>
    <xf numFmtId="0" fontId="35" fillId="0" borderId="31" xfId="0" applyFont="1" applyBorder="1" applyAlignment="1">
      <alignment vertical="center"/>
    </xf>
    <xf numFmtId="0" fontId="20" fillId="0" borderId="41" xfId="0" applyFont="1" applyBorder="1" applyAlignment="1">
      <alignment vertical="center" wrapText="1"/>
    </xf>
    <xf numFmtId="0" fontId="27" fillId="0" borderId="31" xfId="0" applyFont="1" applyBorder="1"/>
    <xf numFmtId="7" fontId="28" fillId="0" borderId="0" xfId="0" applyNumberFormat="1" applyFont="1" applyAlignment="1">
      <alignment horizontal="left" vertical="center"/>
    </xf>
    <xf numFmtId="0" fontId="20" fillId="0" borderId="11" xfId="0" applyFont="1" applyBorder="1" applyAlignment="1">
      <alignment horizontal="center" vertical="center"/>
    </xf>
    <xf numFmtId="14" fontId="20" fillId="0" borderId="11" xfId="0" applyNumberFormat="1" applyFont="1" applyBorder="1" applyAlignment="1">
      <alignment horizontal="center" vertical="center"/>
    </xf>
    <xf numFmtId="0" fontId="20" fillId="0" borderId="0" xfId="0" applyFont="1" applyAlignment="1">
      <alignment horizontal="left" vertical="center"/>
    </xf>
    <xf numFmtId="0" fontId="20" fillId="0" borderId="11" xfId="0" applyFont="1" applyBorder="1" applyAlignment="1">
      <alignment horizontal="left" vertical="center"/>
    </xf>
    <xf numFmtId="0" fontId="26" fillId="34" borderId="37" xfId="0" applyFont="1" applyFill="1" applyBorder="1" applyAlignment="1">
      <alignment horizontal="left" vertical="center"/>
    </xf>
    <xf numFmtId="0" fontId="26" fillId="34" borderId="11" xfId="0" applyFont="1" applyFill="1" applyBorder="1" applyAlignment="1">
      <alignment horizontal="left" vertical="center"/>
    </xf>
    <xf numFmtId="0" fontId="26" fillId="34" borderId="33" xfId="0" applyFont="1" applyFill="1" applyBorder="1" applyAlignment="1">
      <alignment horizontal="left" vertical="center"/>
    </xf>
    <xf numFmtId="0" fontId="28" fillId="0" borderId="0" xfId="0" applyFont="1" applyAlignment="1">
      <alignment horizontal="left" vertical="center"/>
    </xf>
    <xf numFmtId="7" fontId="36" fillId="0" borderId="13" xfId="0" applyNumberFormat="1" applyFont="1" applyBorder="1" applyAlignment="1">
      <alignment horizontal="right" vertical="center"/>
    </xf>
    <xf numFmtId="7" fontId="36" fillId="0" borderId="38" xfId="0" applyNumberFormat="1" applyFont="1" applyBorder="1" applyAlignment="1">
      <alignment horizontal="right" vertical="center"/>
    </xf>
    <xf numFmtId="165" fontId="20" fillId="0" borderId="14" xfId="0" applyNumberFormat="1" applyFont="1" applyBorder="1" applyAlignment="1">
      <alignment horizontal="right" vertical="center"/>
    </xf>
    <xf numFmtId="0" fontId="29" fillId="35" borderId="31" xfId="0" applyFont="1" applyFill="1" applyBorder="1" applyAlignment="1">
      <alignment horizontal="left" vertical="center"/>
    </xf>
    <xf numFmtId="0" fontId="29" fillId="35" borderId="0" xfId="0" applyFont="1" applyFill="1" applyAlignment="1">
      <alignment horizontal="left" vertical="center"/>
    </xf>
    <xf numFmtId="167" fontId="20" fillId="0" borderId="14" xfId="0" applyNumberFormat="1" applyFont="1" applyBorder="1" applyAlignment="1">
      <alignment horizontal="right" vertical="center"/>
    </xf>
    <xf numFmtId="0" fontId="20" fillId="0" borderId="0" xfId="0" applyFont="1" applyAlignment="1">
      <alignment horizontal="center" vertical="center"/>
    </xf>
    <xf numFmtId="7" fontId="20" fillId="0" borderId="0" xfId="0" applyNumberFormat="1" applyFont="1" applyAlignment="1">
      <alignment horizontal="right" vertical="center"/>
    </xf>
    <xf numFmtId="0" fontId="20" fillId="0" borderId="31" xfId="0" applyFont="1" applyBorder="1" applyAlignment="1">
      <alignment horizontal="left" vertical="center"/>
    </xf>
    <xf numFmtId="7" fontId="35" fillId="0" borderId="15" xfId="0" applyNumberFormat="1" applyFont="1" applyBorder="1" applyAlignment="1">
      <alignment horizontal="right" vertical="center"/>
    </xf>
    <xf numFmtId="7" fontId="35" fillId="0" borderId="42" xfId="0" applyNumberFormat="1" applyFont="1" applyBorder="1" applyAlignment="1">
      <alignment horizontal="right" vertical="center"/>
    </xf>
    <xf numFmtId="0" fontId="29" fillId="0" borderId="31" xfId="0" applyFont="1" applyBorder="1" applyAlignment="1">
      <alignment horizontal="left" vertical="center"/>
    </xf>
    <xf numFmtId="0" fontId="29" fillId="0" borderId="0" xfId="0" applyFont="1" applyAlignment="1">
      <alignment horizontal="left" vertical="center"/>
    </xf>
    <xf numFmtId="0" fontId="34" fillId="0" borderId="28" xfId="0" applyFont="1" applyBorder="1" applyAlignment="1">
      <alignment horizontal="left" vertical="center"/>
    </xf>
    <xf numFmtId="0" fontId="34" fillId="0" borderId="29" xfId="0" applyFont="1" applyBorder="1" applyAlignment="1">
      <alignment horizontal="left" vertical="center"/>
    </xf>
    <xf numFmtId="0" fontId="29" fillId="36" borderId="31" xfId="0" applyFont="1" applyFill="1" applyBorder="1" applyAlignment="1">
      <alignment horizontal="left" vertical="center"/>
    </xf>
    <xf numFmtId="0" fontId="29" fillId="36" borderId="0" xfId="0" applyFont="1" applyFill="1" applyAlignment="1">
      <alignment horizontal="left" vertical="center"/>
    </xf>
    <xf numFmtId="166" fontId="20" fillId="34" borderId="14" xfId="0" applyNumberFormat="1" applyFont="1" applyFill="1" applyBorder="1" applyAlignment="1">
      <alignment horizontal="right" vertical="center"/>
    </xf>
    <xf numFmtId="167" fontId="20" fillId="0" borderId="11" xfId="0" applyNumberFormat="1" applyFont="1" applyBorder="1" applyAlignment="1">
      <alignment horizontal="right" vertical="center"/>
    </xf>
    <xf numFmtId="0" fontId="34" fillId="36" borderId="41" xfId="0" applyFont="1" applyFill="1" applyBorder="1" applyAlignment="1">
      <alignment horizontal="left" vertical="center"/>
    </xf>
    <xf numFmtId="0" fontId="34" fillId="36" borderId="13" xfId="0" applyFont="1" applyFill="1" applyBorder="1" applyAlignment="1">
      <alignment horizontal="left" vertical="center"/>
    </xf>
    <xf numFmtId="0" fontId="34" fillId="36" borderId="38" xfId="0" applyFont="1" applyFill="1" applyBorder="1" applyAlignment="1">
      <alignment horizontal="left" vertical="center"/>
    </xf>
    <xf numFmtId="7" fontId="20" fillId="0" borderId="32" xfId="0" applyNumberFormat="1" applyFont="1" applyBorder="1" applyAlignment="1">
      <alignment horizontal="right" vertical="center"/>
    </xf>
    <xf numFmtId="7" fontId="28" fillId="0" borderId="0" xfId="0" applyNumberFormat="1" applyFont="1" applyAlignment="1">
      <alignment horizontal="right" vertical="center"/>
    </xf>
    <xf numFmtId="7" fontId="28" fillId="0" borderId="32" xfId="0" applyNumberFormat="1" applyFont="1" applyBorder="1" applyAlignment="1">
      <alignment horizontal="right" vertical="center"/>
    </xf>
    <xf numFmtId="165" fontId="20" fillId="34" borderId="0" xfId="0" applyNumberFormat="1" applyFont="1" applyFill="1" applyAlignment="1">
      <alignment horizontal="right" vertical="center"/>
    </xf>
    <xf numFmtId="165" fontId="20" fillId="0" borderId="0" xfId="0" applyNumberFormat="1" applyFont="1" applyAlignment="1">
      <alignment horizontal="right" vertical="center"/>
    </xf>
    <xf numFmtId="0" fontId="35" fillId="0" borderId="0" xfId="0" applyFont="1" applyAlignment="1">
      <alignment horizontal="center"/>
    </xf>
    <xf numFmtId="0" fontId="33" fillId="0" borderId="0" xfId="0" applyFont="1" applyAlignment="1">
      <alignment horizontal="center"/>
    </xf>
    <xf numFmtId="0" fontId="26" fillId="0" borderId="0" xfId="0" applyFont="1" applyAlignment="1">
      <alignment horizontal="left" vertical="center"/>
    </xf>
    <xf numFmtId="0" fontId="26" fillId="0" borderId="32" xfId="0" applyFont="1" applyBorder="1" applyAlignment="1">
      <alignment horizontal="left" vertical="center"/>
    </xf>
    <xf numFmtId="0" fontId="26" fillId="34" borderId="11" xfId="0" applyFont="1" applyFill="1" applyBorder="1" applyAlignment="1">
      <alignment horizontal="center" vertical="center"/>
    </xf>
    <xf numFmtId="0" fontId="34" fillId="0" borderId="31" xfId="0" applyFont="1" applyBorder="1" applyAlignment="1">
      <alignment horizontal="left" vertical="center"/>
    </xf>
    <xf numFmtId="0" fontId="34" fillId="0" borderId="0" xfId="0" applyFont="1" applyAlignment="1">
      <alignment horizontal="left" vertical="center"/>
    </xf>
    <xf numFmtId="0" fontId="34" fillId="0" borderId="32" xfId="0" applyFont="1" applyBorder="1" applyAlignment="1">
      <alignment horizontal="left" vertical="center"/>
    </xf>
    <xf numFmtId="0" fontId="26" fillId="34" borderId="33" xfId="0" applyFont="1" applyFill="1" applyBorder="1" applyAlignment="1">
      <alignment horizontal="center" vertical="center"/>
    </xf>
    <xf numFmtId="0" fontId="26" fillId="0" borderId="0" xfId="0" applyFont="1" applyAlignment="1">
      <alignment horizontal="right" vertical="center"/>
    </xf>
    <xf numFmtId="14" fontId="40" fillId="34" borderId="11" xfId="0" applyNumberFormat="1" applyFont="1" applyFill="1" applyBorder="1" applyAlignment="1">
      <alignment horizontal="left" vertical="center"/>
    </xf>
    <xf numFmtId="0" fontId="40" fillId="34" borderId="11" xfId="0" applyFont="1" applyFill="1" applyBorder="1" applyAlignment="1">
      <alignment horizontal="left" vertical="center"/>
    </xf>
    <xf numFmtId="49" fontId="26" fillId="34" borderId="11" xfId="0" applyNumberFormat="1" applyFont="1" applyFill="1" applyBorder="1" applyAlignment="1">
      <alignment horizontal="center" vertical="center"/>
    </xf>
    <xf numFmtId="0" fontId="34" fillId="35" borderId="28" xfId="0" applyFont="1" applyFill="1" applyBorder="1" applyAlignment="1">
      <alignment horizontal="left" vertical="top"/>
    </xf>
    <xf numFmtId="0" fontId="34" fillId="35" borderId="29" xfId="0" applyFont="1" applyFill="1" applyBorder="1" applyAlignment="1">
      <alignment horizontal="left" vertical="top"/>
    </xf>
    <xf numFmtId="0" fontId="34" fillId="35" borderId="30" xfId="0" applyFont="1" applyFill="1" applyBorder="1" applyAlignment="1">
      <alignment horizontal="left" vertical="top"/>
    </xf>
    <xf numFmtId="167" fontId="20" fillId="34" borderId="0" xfId="0" applyNumberFormat="1" applyFont="1" applyFill="1" applyAlignment="1">
      <alignment horizontal="right" vertical="center"/>
    </xf>
    <xf numFmtId="0" fontId="34" fillId="0" borderId="30" xfId="0" applyFont="1" applyBorder="1" applyAlignment="1">
      <alignment horizontal="left" vertical="center"/>
    </xf>
    <xf numFmtId="0" fontId="33" fillId="0" borderId="47" xfId="0" applyFont="1" applyBorder="1" applyAlignment="1">
      <alignment horizontal="center" vertical="center"/>
    </xf>
    <xf numFmtId="0" fontId="33" fillId="0" borderId="48" xfId="0" applyFont="1" applyBorder="1" applyAlignment="1">
      <alignment horizontal="center" vertical="center"/>
    </xf>
    <xf numFmtId="0" fontId="33" fillId="0" borderId="49" xfId="0" applyFont="1" applyBorder="1" applyAlignment="1">
      <alignment horizontal="center" vertical="center"/>
    </xf>
    <xf numFmtId="0" fontId="33" fillId="36" borderId="45" xfId="0" applyFont="1" applyFill="1" applyBorder="1" applyAlignment="1">
      <alignment horizontal="center" vertical="center"/>
    </xf>
    <xf numFmtId="0" fontId="33" fillId="36" borderId="46" xfId="0" applyFont="1" applyFill="1" applyBorder="1" applyAlignment="1">
      <alignment horizontal="center" vertical="center"/>
    </xf>
    <xf numFmtId="0" fontId="20" fillId="0" borderId="0" xfId="0" applyFont="1" applyAlignment="1">
      <alignment horizontal="left" vertical="center" wrapText="1"/>
    </xf>
    <xf numFmtId="0" fontId="33" fillId="35" borderId="28" xfId="0" applyFont="1" applyFill="1" applyBorder="1" applyAlignment="1">
      <alignment horizontal="left" vertical="center"/>
    </xf>
    <xf numFmtId="0" fontId="33" fillId="35" borderId="29" xfId="0" applyFont="1" applyFill="1" applyBorder="1" applyAlignment="1">
      <alignment horizontal="left" vertical="center"/>
    </xf>
    <xf numFmtId="0" fontId="33" fillId="36" borderId="44" xfId="0" applyFont="1" applyFill="1" applyBorder="1" applyAlignment="1">
      <alignment horizontal="left" vertical="center"/>
    </xf>
    <xf numFmtId="0" fontId="33" fillId="36" borderId="45" xfId="0" applyFont="1" applyFill="1" applyBorder="1" applyAlignment="1">
      <alignment horizontal="left" vertical="center"/>
    </xf>
    <xf numFmtId="0" fontId="33" fillId="35" borderId="45" xfId="0" applyFont="1" applyFill="1" applyBorder="1" applyAlignment="1">
      <alignment horizontal="center" vertical="center"/>
    </xf>
    <xf numFmtId="0" fontId="33" fillId="35" borderId="46" xfId="0" applyFont="1" applyFill="1" applyBorder="1" applyAlignment="1">
      <alignment horizontal="center" vertical="center"/>
    </xf>
    <xf numFmtId="0" fontId="26" fillId="0" borderId="31" xfId="0" applyFont="1" applyBorder="1" applyAlignment="1">
      <alignment horizontal="left" vertical="center"/>
    </xf>
    <xf numFmtId="165" fontId="20" fillId="34" borderId="11" xfId="0" applyNumberFormat="1" applyFont="1" applyFill="1" applyBorder="1" applyAlignment="1">
      <alignment horizontal="right" vertical="center"/>
    </xf>
    <xf numFmtId="0" fontId="33" fillId="0" borderId="25" xfId="0" applyFont="1" applyBorder="1" applyAlignment="1">
      <alignment horizontal="left" vertical="top"/>
    </xf>
    <xf numFmtId="0" fontId="33" fillId="0" borderId="26" xfId="0" applyFont="1" applyBorder="1" applyAlignment="1">
      <alignment horizontal="left" vertical="top"/>
    </xf>
    <xf numFmtId="0" fontId="33" fillId="0" borderId="19" xfId="0" applyFont="1" applyBorder="1" applyAlignment="1">
      <alignment horizontal="left" vertical="top"/>
    </xf>
    <xf numFmtId="0" fontId="33" fillId="0" borderId="20" xfId="0" applyFont="1" applyBorder="1" applyAlignment="1">
      <alignment horizontal="left" vertical="top"/>
    </xf>
    <xf numFmtId="0" fontId="33" fillId="0" borderId="22" xfId="0" applyFont="1" applyBorder="1" applyAlignment="1">
      <alignment horizontal="left" vertical="top"/>
    </xf>
    <xf numFmtId="0" fontId="33" fillId="0" borderId="23" xfId="0" applyFont="1" applyBorder="1" applyAlignment="1">
      <alignment horizontal="left" vertical="top"/>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9" xfId="0" applyFont="1" applyBorder="1" applyAlignment="1">
      <alignment horizontal="left" vertical="top" wrapText="1"/>
    </xf>
    <xf numFmtId="0" fontId="33" fillId="0" borderId="20" xfId="0" applyFont="1" applyBorder="1" applyAlignment="1">
      <alignment horizontal="left" vertical="top" wrapText="1"/>
    </xf>
    <xf numFmtId="0" fontId="33" fillId="0" borderId="22" xfId="0" applyFont="1" applyBorder="1" applyAlignment="1">
      <alignment horizontal="left" vertical="top" wrapText="1"/>
    </xf>
    <xf numFmtId="0" fontId="33" fillId="0" borderId="23" xfId="0" applyFont="1" applyBorder="1" applyAlignment="1">
      <alignment horizontal="left" vertical="top" wrapText="1"/>
    </xf>
    <xf numFmtId="0" fontId="26" fillId="34" borderId="55" xfId="0" applyFont="1" applyFill="1" applyBorder="1" applyAlignment="1">
      <alignment horizontal="center" vertical="center"/>
    </xf>
    <xf numFmtId="0" fontId="26" fillId="34" borderId="56" xfId="0" applyFont="1" applyFill="1" applyBorder="1" applyAlignment="1">
      <alignment horizontal="center" vertical="center"/>
    </xf>
    <xf numFmtId="0" fontId="26" fillId="34" borderId="57" xfId="0" applyFont="1" applyFill="1" applyBorder="1" applyAlignment="1">
      <alignment horizontal="center" vertical="center"/>
    </xf>
    <xf numFmtId="0" fontId="26" fillId="34" borderId="20" xfId="0" applyFont="1" applyFill="1" applyBorder="1" applyAlignment="1">
      <alignment horizontal="center" vertical="center"/>
    </xf>
    <xf numFmtId="0" fontId="26" fillId="34" borderId="23" xfId="0" applyFont="1" applyFill="1" applyBorder="1" applyAlignment="1">
      <alignment horizontal="center" vertical="center"/>
    </xf>
    <xf numFmtId="0" fontId="21" fillId="34" borderId="55" xfId="0" applyFont="1" applyFill="1" applyBorder="1" applyAlignment="1">
      <alignment horizontal="left" vertical="center"/>
    </xf>
    <xf numFmtId="0" fontId="21" fillId="34" borderId="56" xfId="0" applyFont="1" applyFill="1" applyBorder="1" applyAlignment="1">
      <alignment horizontal="left" vertical="center"/>
    </xf>
    <xf numFmtId="0" fontId="21" fillId="34" borderId="57" xfId="0" applyFont="1" applyFill="1" applyBorder="1" applyAlignment="1">
      <alignment horizontal="left" vertical="center"/>
    </xf>
    <xf numFmtId="0" fontId="21" fillId="34" borderId="59" xfId="0" applyFont="1" applyFill="1" applyBorder="1" applyAlignment="1">
      <alignment horizontal="left" vertical="center"/>
    </xf>
    <xf numFmtId="0" fontId="21" fillId="34" borderId="60" xfId="0" applyFont="1" applyFill="1" applyBorder="1" applyAlignment="1">
      <alignment horizontal="left" vertical="center"/>
    </xf>
    <xf numFmtId="0" fontId="21" fillId="34" borderId="61" xfId="0" applyFont="1" applyFill="1" applyBorder="1" applyAlignment="1">
      <alignment horizontal="left" vertical="center"/>
    </xf>
    <xf numFmtId="0" fontId="21" fillId="34" borderId="62" xfId="0" applyFont="1" applyFill="1" applyBorder="1" applyAlignment="1">
      <alignment horizontal="left" vertical="center"/>
    </xf>
    <xf numFmtId="0" fontId="21" fillId="34" borderId="63" xfId="0" applyFont="1" applyFill="1" applyBorder="1" applyAlignment="1">
      <alignment horizontal="left" vertical="center"/>
    </xf>
    <xf numFmtId="0" fontId="21" fillId="34" borderId="64" xfId="0" applyFont="1" applyFill="1" applyBorder="1" applyAlignment="1">
      <alignment horizontal="left" vertical="center"/>
    </xf>
    <xf numFmtId="0" fontId="33" fillId="0" borderId="25" xfId="0" applyFont="1" applyBorder="1" applyAlignment="1">
      <alignment horizontal="left" vertical="center" wrapText="1"/>
    </xf>
    <xf numFmtId="0" fontId="33" fillId="0" borderId="26" xfId="0" applyFont="1" applyBorder="1" applyAlignment="1">
      <alignment horizontal="left" vertical="center" wrapText="1"/>
    </xf>
    <xf numFmtId="0" fontId="33" fillId="0" borderId="19" xfId="0" applyFont="1" applyBorder="1" applyAlignment="1">
      <alignment horizontal="left" vertical="center" wrapText="1"/>
    </xf>
    <xf numFmtId="0" fontId="33" fillId="0" borderId="20" xfId="0" applyFont="1" applyBorder="1" applyAlignment="1">
      <alignment horizontal="left" vertical="center" wrapText="1"/>
    </xf>
    <xf numFmtId="0" fontId="33" fillId="0" borderId="22" xfId="0" applyFont="1" applyBorder="1" applyAlignment="1">
      <alignment horizontal="left" vertical="center" wrapText="1"/>
    </xf>
    <xf numFmtId="0" fontId="33" fillId="0" borderId="23" xfId="0" applyFont="1" applyBorder="1" applyAlignment="1">
      <alignment horizontal="left" vertical="center" wrapText="1"/>
    </xf>
    <xf numFmtId="0" fontId="26" fillId="0" borderId="20" xfId="0" applyFont="1" applyBorder="1" applyAlignment="1">
      <alignment horizontal="left" vertical="center"/>
    </xf>
    <xf numFmtId="0" fontId="26" fillId="0" borderId="23" xfId="0" applyFont="1" applyBorder="1" applyAlignment="1">
      <alignment horizontal="left" vertical="center"/>
    </xf>
    <xf numFmtId="0" fontId="26" fillId="0" borderId="20" xfId="0" applyFont="1" applyBorder="1" applyAlignment="1">
      <alignment horizontal="center" vertical="center" wrapText="1"/>
    </xf>
    <xf numFmtId="0" fontId="26" fillId="0" borderId="23" xfId="0" applyFont="1" applyBorder="1" applyAlignment="1">
      <alignment horizontal="center" vertical="center" wrapText="1"/>
    </xf>
    <xf numFmtId="0" fontId="26" fillId="34" borderId="17" xfId="0" applyFont="1" applyFill="1" applyBorder="1" applyAlignment="1">
      <alignment horizontal="center" vertical="center"/>
    </xf>
    <xf numFmtId="0" fontId="26" fillId="34" borderId="23" xfId="0" applyFont="1" applyFill="1" applyBorder="1" applyAlignment="1">
      <alignment horizontal="center"/>
    </xf>
    <xf numFmtId="0" fontId="26" fillId="33" borderId="52" xfId="0" applyFont="1" applyFill="1" applyBorder="1" applyAlignment="1">
      <alignment horizontal="center"/>
    </xf>
    <xf numFmtId="0" fontId="26" fillId="33" borderId="53" xfId="0" applyFont="1" applyFill="1" applyBorder="1" applyAlignment="1">
      <alignment horizontal="center"/>
    </xf>
    <xf numFmtId="0" fontId="26" fillId="0" borderId="20" xfId="0" applyFont="1" applyBorder="1" applyAlignment="1">
      <alignment horizontal="center"/>
    </xf>
    <xf numFmtId="0" fontId="26" fillId="0" borderId="23" xfId="0" applyFont="1" applyBorder="1" applyAlignment="1">
      <alignment horizontal="center"/>
    </xf>
    <xf numFmtId="0" fontId="26" fillId="34" borderId="26" xfId="0" applyFont="1" applyFill="1" applyBorder="1" applyAlignment="1">
      <alignment horizontal="center" vertical="center"/>
    </xf>
    <xf numFmtId="0" fontId="26" fillId="0" borderId="23" xfId="0" applyFont="1" applyBorder="1" applyAlignment="1">
      <alignment horizontal="center" vertical="center"/>
    </xf>
    <xf numFmtId="0" fontId="26" fillId="0" borderId="24" xfId="0" applyFont="1" applyBorder="1" applyAlignment="1">
      <alignment horizontal="center" vertical="center"/>
    </xf>
    <xf numFmtId="0" fontId="26" fillId="34" borderId="20" xfId="0" applyFont="1" applyFill="1" applyBorder="1" applyAlignment="1">
      <alignment horizontal="center"/>
    </xf>
    <xf numFmtId="0" fontId="26" fillId="0" borderId="20" xfId="0" applyFont="1" applyBorder="1" applyAlignment="1">
      <alignment horizontal="center" vertical="center"/>
    </xf>
    <xf numFmtId="0" fontId="26" fillId="0" borderId="21" xfId="0" applyFont="1" applyBorder="1" applyAlignment="1">
      <alignment horizontal="center" vertical="center"/>
    </xf>
    <xf numFmtId="0" fontId="26" fillId="34" borderId="55" xfId="0" applyFont="1" applyFill="1" applyBorder="1" applyAlignment="1">
      <alignment horizontal="center"/>
    </xf>
    <xf numFmtId="0" fontId="26" fillId="34" borderId="56" xfId="0" applyFont="1" applyFill="1" applyBorder="1" applyAlignment="1">
      <alignment horizontal="center"/>
    </xf>
    <xf numFmtId="0" fontId="26" fillId="34" borderId="57" xfId="0" applyFont="1" applyFill="1" applyBorder="1" applyAlignment="1">
      <alignment horizont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57" xfId="0" applyFont="1" applyBorder="1" applyAlignment="1">
      <alignment horizontal="center" vertical="center"/>
    </xf>
    <xf numFmtId="0" fontId="26" fillId="0" borderId="58" xfId="0" applyFont="1" applyBorder="1" applyAlignment="1">
      <alignment horizontal="center" vertical="center"/>
    </xf>
    <xf numFmtId="0" fontId="26" fillId="34" borderId="59" xfId="0" applyFont="1" applyFill="1" applyBorder="1" applyAlignment="1">
      <alignment horizontal="center" vertical="center"/>
    </xf>
    <xf numFmtId="0" fontId="26" fillId="34" borderId="60" xfId="0" applyFont="1" applyFill="1" applyBorder="1" applyAlignment="1">
      <alignment horizontal="center" vertical="center"/>
    </xf>
    <xf numFmtId="0" fontId="26" fillId="34" borderId="61" xfId="0" applyFont="1" applyFill="1" applyBorder="1" applyAlignment="1">
      <alignment horizontal="center" vertical="center"/>
    </xf>
    <xf numFmtId="0" fontId="26" fillId="0" borderId="26" xfId="0" applyFont="1" applyBorder="1" applyAlignment="1">
      <alignment horizontal="center" vertical="center"/>
    </xf>
    <xf numFmtId="0" fontId="39" fillId="0" borderId="26" xfId="0" applyFont="1" applyBorder="1" applyAlignment="1">
      <alignment horizontal="center" vertical="center"/>
    </xf>
    <xf numFmtId="0" fontId="39" fillId="0" borderId="27" xfId="0" applyFont="1" applyBorder="1" applyAlignment="1">
      <alignment horizontal="center" vertical="center"/>
    </xf>
    <xf numFmtId="0" fontId="26" fillId="0" borderId="17" xfId="0" applyFont="1" applyBorder="1" applyAlignment="1">
      <alignment horizontal="center" vertical="center"/>
    </xf>
    <xf numFmtId="0" fontId="26" fillId="0" borderId="18" xfId="0" applyFont="1" applyBorder="1" applyAlignment="1">
      <alignment horizontal="center" vertical="center"/>
    </xf>
    <xf numFmtId="0" fontId="26" fillId="33" borderId="54" xfId="0" applyFont="1" applyFill="1" applyBorder="1" applyAlignment="1">
      <alignment horizontal="center"/>
    </xf>
    <xf numFmtId="0" fontId="26" fillId="0" borderId="17" xfId="0" applyFont="1" applyBorder="1" applyAlignment="1">
      <alignment horizontal="center"/>
    </xf>
    <xf numFmtId="0" fontId="26" fillId="0" borderId="50" xfId="0" applyFont="1" applyBorder="1" applyAlignment="1">
      <alignment horizontal="center"/>
    </xf>
    <xf numFmtId="0" fontId="26" fillId="33" borderId="26" xfId="0" applyFont="1" applyFill="1" applyBorder="1" applyAlignment="1">
      <alignment horizontal="center"/>
    </xf>
    <xf numFmtId="0" fontId="26" fillId="33" borderId="51" xfId="0" applyFont="1" applyFill="1" applyBorder="1" applyAlignment="1">
      <alignment horizontal="center"/>
    </xf>
    <xf numFmtId="0" fontId="26" fillId="33" borderId="20" xfId="0" applyFont="1" applyFill="1" applyBorder="1" applyAlignment="1">
      <alignment horizontal="center"/>
    </xf>
    <xf numFmtId="0" fontId="26" fillId="0" borderId="26" xfId="0" applyFont="1" applyBorder="1" applyAlignment="1">
      <alignment horizontal="center"/>
    </xf>
    <xf numFmtId="0" fontId="37" fillId="0" borderId="17" xfId="0" applyFont="1" applyBorder="1" applyAlignment="1">
      <alignment horizontal="center" vertical="center" wrapText="1"/>
    </xf>
    <xf numFmtId="0" fontId="37" fillId="0" borderId="23" xfId="0" applyFont="1" applyBorder="1" applyAlignment="1">
      <alignment horizontal="center" vertical="center" wrapText="1"/>
    </xf>
    <xf numFmtId="0" fontId="26" fillId="34" borderId="17" xfId="0" applyFont="1" applyFill="1" applyBorder="1" applyAlignment="1">
      <alignment horizontal="center" vertical="center" wrapText="1"/>
    </xf>
    <xf numFmtId="0" fontId="37" fillId="0" borderId="17" xfId="0" applyFont="1" applyBorder="1" applyAlignment="1">
      <alignment horizontal="left" vertical="center"/>
    </xf>
    <xf numFmtId="0" fontId="37" fillId="0" borderId="23" xfId="0" applyFont="1" applyBorder="1" applyAlignment="1">
      <alignment horizontal="left" vertical="center"/>
    </xf>
    <xf numFmtId="0" fontId="26" fillId="0" borderId="17" xfId="0" applyFont="1" applyBorder="1" applyAlignment="1">
      <alignment horizontal="center" vertical="center" wrapText="1"/>
    </xf>
    <xf numFmtId="0" fontId="26" fillId="0" borderId="17" xfId="0" applyFont="1" applyBorder="1" applyAlignment="1">
      <alignment horizontal="left" vertical="center"/>
    </xf>
    <xf numFmtId="0" fontId="22" fillId="0" borderId="0" xfId="0" applyFont="1" applyAlignment="1">
      <alignment horizontal="left" vertical="center"/>
    </xf>
    <xf numFmtId="0" fontId="20" fillId="0" borderId="16" xfId="0" applyFont="1" applyBorder="1" applyAlignment="1">
      <alignment horizontal="left" vertical="center"/>
    </xf>
    <xf numFmtId="0" fontId="20" fillId="0" borderId="17" xfId="0" applyFont="1" applyBorder="1" applyAlignment="1">
      <alignment horizontal="left" vertical="center"/>
    </xf>
    <xf numFmtId="0" fontId="20" fillId="0" borderId="22" xfId="0" applyFont="1" applyBorder="1" applyAlignment="1">
      <alignment horizontal="left" vertical="center"/>
    </xf>
    <xf numFmtId="0" fontId="20" fillId="0" borderId="23" xfId="0" applyFont="1" applyBorder="1" applyAlignment="1">
      <alignment horizontal="left" vertical="center"/>
    </xf>
    <xf numFmtId="0" fontId="30" fillId="0" borderId="0" xfId="0" applyFont="1" applyAlignment="1">
      <alignment horizontal="left" vertical="center"/>
    </xf>
    <xf numFmtId="0" fontId="38" fillId="0" borderId="0" xfId="0" applyFont="1" applyAlignment="1">
      <alignment horizontal="right" vertical="center"/>
    </xf>
    <xf numFmtId="0" fontId="37" fillId="0" borderId="17" xfId="0" applyFont="1" applyBorder="1" applyAlignment="1">
      <alignment horizontal="center" vertical="top" wrapText="1"/>
    </xf>
    <xf numFmtId="0" fontId="37" fillId="0" borderId="23" xfId="0" applyFont="1" applyBorder="1" applyAlignment="1">
      <alignment horizontal="center" vertical="top" wrapText="1"/>
    </xf>
    <xf numFmtId="0" fontId="37" fillId="0" borderId="17" xfId="0" applyFont="1" applyBorder="1" applyAlignment="1">
      <alignment horizontal="center" vertical="center"/>
    </xf>
    <xf numFmtId="0" fontId="37" fillId="0" borderId="23" xfId="0" applyFont="1" applyBorder="1" applyAlignment="1">
      <alignment horizontal="center"/>
    </xf>
    <xf numFmtId="0" fontId="1" fillId="0" borderId="17" xfId="0" applyFont="1" applyBorder="1" applyAlignment="1">
      <alignment horizontal="center" vertical="center"/>
    </xf>
    <xf numFmtId="0" fontId="1" fillId="0" borderId="23" xfId="0" applyFont="1" applyBorder="1" applyAlignment="1">
      <alignment horizontal="center" vertical="center" wrapText="1"/>
    </xf>
    <xf numFmtId="0" fontId="37" fillId="0" borderId="18" xfId="0" applyFont="1" applyBorder="1" applyAlignment="1">
      <alignment horizontal="center" vertical="center" wrapText="1"/>
    </xf>
    <xf numFmtId="0" fontId="37" fillId="0" borderId="24" xfId="0" applyFont="1" applyBorder="1" applyAlignment="1">
      <alignment horizontal="center" vertical="center" wrapText="1"/>
    </xf>
    <xf numFmtId="0" fontId="26" fillId="0" borderId="26" xfId="0" applyFont="1" applyBorder="1" applyAlignment="1">
      <alignment horizontal="center" vertical="center" wrapText="1"/>
    </xf>
    <xf numFmtId="0" fontId="26" fillId="0" borderId="26" xfId="0" applyFont="1" applyBorder="1" applyAlignment="1">
      <alignment horizontal="left" vertical="center"/>
    </xf>
    <xf numFmtId="3" fontId="36" fillId="34" borderId="11" xfId="0" applyNumberFormat="1" applyFont="1" applyFill="1" applyBorder="1" applyAlignment="1">
      <alignment horizontal="left" vertical="center"/>
    </xf>
    <xf numFmtId="0" fontId="36" fillId="34" borderId="11" xfId="0" applyFont="1" applyFill="1" applyBorder="1" applyAlignment="1">
      <alignment vertical="center"/>
    </xf>
    <xf numFmtId="0" fontId="21" fillId="0" borderId="0" xfId="0" applyFont="1" applyAlignment="1">
      <alignment horizontal="left" vertical="center"/>
    </xf>
    <xf numFmtId="0" fontId="21" fillId="0" borderId="10" xfId="0" applyFont="1" applyBorder="1" applyAlignment="1">
      <alignment horizontal="left" vertical="center"/>
    </xf>
    <xf numFmtId="0" fontId="34" fillId="0" borderId="10" xfId="0" applyFont="1" applyBorder="1" applyAlignment="1">
      <alignment horizontal="left" vertical="center"/>
    </xf>
    <xf numFmtId="0" fontId="33" fillId="0" borderId="16" xfId="0" applyFont="1" applyBorder="1" applyAlignment="1">
      <alignment horizontal="left" vertical="top"/>
    </xf>
    <xf numFmtId="0" fontId="33" fillId="0" borderId="17" xfId="0" applyFont="1" applyBorder="1" applyAlignment="1">
      <alignment horizontal="left" vertical="top"/>
    </xf>
    <xf numFmtId="0" fontId="40" fillId="34" borderId="33" xfId="0" applyFont="1" applyFill="1" applyBorder="1" applyAlignment="1">
      <alignment horizontal="left" vertical="center"/>
    </xf>
    <xf numFmtId="0" fontId="28" fillId="0" borderId="31" xfId="0" applyFont="1" applyBorder="1" applyAlignment="1">
      <alignment horizontal="left" vertical="center"/>
    </xf>
    <xf numFmtId="0" fontId="26" fillId="34" borderId="59" xfId="0" applyFont="1" applyFill="1" applyBorder="1" applyAlignment="1">
      <alignment horizontal="center"/>
    </xf>
    <xf numFmtId="0" fontId="26" fillId="34" borderId="60" xfId="0" applyFont="1" applyFill="1" applyBorder="1" applyAlignment="1">
      <alignment horizontal="center"/>
    </xf>
    <xf numFmtId="0" fontId="26" fillId="34" borderId="61" xfId="0" applyFont="1" applyFill="1" applyBorder="1" applyAlignment="1">
      <alignment horizontal="center"/>
    </xf>
  </cellXfs>
  <cellStyles count="4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Neutral" xfId="31" builtinId="28" customBuiltin="1"/>
    <cellStyle name="Notiz 2" xfId="32" xr:uid="{00000000-0005-0000-0000-00001F000000}"/>
    <cellStyle name="Schlecht" xfId="33" builtinId="27" customBuiltin="1"/>
    <cellStyle name="Standard" xfId="0" builtinId="0"/>
    <cellStyle name="Standard 2" xfId="34" xr:uid="{00000000-0005-0000-0000-000022000000}"/>
    <cellStyle name="Überschrift" xfId="35" builtinId="15" customBuiltin="1"/>
    <cellStyle name="Überschrift 1" xfId="36" builtinId="16" customBuiltin="1"/>
    <cellStyle name="Überschrift 2" xfId="37" builtinId="17" customBuiltin="1"/>
    <cellStyle name="Überschrift 3" xfId="38" builtinId="18" customBuiltin="1"/>
    <cellStyle name="Überschrift 4" xfId="39" builtinId="19" customBuiltin="1"/>
    <cellStyle name="Verknüpfte Zelle" xfId="40" builtinId="24" customBuiltin="1"/>
    <cellStyle name="Warnender Text" xfId="41" builtinId="11" customBuiltin="1"/>
    <cellStyle name="Zelle überprüfen" xfId="42" builtinId="23" customBuiltin="1"/>
  </cellStyles>
  <dxfs count="0"/>
  <tableStyles count="0" defaultTableStyle="TableStyleMedium2" defaultPivotStyle="PivotStyleLight16"/>
  <colors>
    <mruColors>
      <color rgb="FFFFFFCC"/>
      <color rgb="FFFFFF99"/>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checked="Checked" lockText="1"/>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11</xdr:row>
          <xdr:rowOff>0</xdr:rowOff>
        </xdr:from>
        <xdr:to>
          <xdr:col>4</xdr:col>
          <xdr:colOff>38100</xdr:colOff>
          <xdr:row>13</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de-CH" sz="1000" b="0" i="0" u="none" strike="noStrike" baseline="0">
                  <a:solidFill>
                    <a:srgbClr val="000000"/>
                  </a:solidFill>
                  <a:latin typeface="Arial"/>
                  <a:cs typeface="Arial"/>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11</xdr:row>
          <xdr:rowOff>0</xdr:rowOff>
        </xdr:from>
        <xdr:to>
          <xdr:col>24</xdr:col>
          <xdr:colOff>38100</xdr:colOff>
          <xdr:row>13</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80</xdr:col>
          <xdr:colOff>0</xdr:colOff>
          <xdr:row>11</xdr:row>
          <xdr:rowOff>0</xdr:rowOff>
        </xdr:from>
        <xdr:to>
          <xdr:col>84</xdr:col>
          <xdr:colOff>38100</xdr:colOff>
          <xdr:row>12</xdr:row>
          <xdr:rowOff>22860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0</xdr:colOff>
          <xdr:row>11</xdr:row>
          <xdr:rowOff>0</xdr:rowOff>
        </xdr:from>
        <xdr:to>
          <xdr:col>64</xdr:col>
          <xdr:colOff>38100</xdr:colOff>
          <xdr:row>12</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0</xdr:colOff>
          <xdr:row>11</xdr:row>
          <xdr:rowOff>0</xdr:rowOff>
        </xdr:from>
        <xdr:to>
          <xdr:col>44</xdr:col>
          <xdr:colOff>0</xdr:colOff>
          <xdr:row>13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63</xdr:row>
          <xdr:rowOff>152400</xdr:rowOff>
        </xdr:from>
        <xdr:to>
          <xdr:col>21</xdr:col>
          <xdr:colOff>38100</xdr:colOff>
          <xdr:row>67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62</xdr:row>
          <xdr:rowOff>7620</xdr:rowOff>
        </xdr:from>
        <xdr:to>
          <xdr:col>21</xdr:col>
          <xdr:colOff>38100</xdr:colOff>
          <xdr:row>65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FB144"/>
  <sheetViews>
    <sheetView showZeros="0" tabSelected="1" view="pageLayout" topLeftCell="A55" zoomScale="130" zoomScaleNormal="100" zoomScalePageLayoutView="130" workbookViewId="0">
      <selection activeCell="AM130" sqref="AM130:BU130"/>
    </sheetView>
  </sheetViews>
  <sheetFormatPr baseColWidth="10" defaultColWidth="9.6640625" defaultRowHeight="13.2" x14ac:dyDescent="0.25"/>
  <cols>
    <col min="1" max="42" width="1" style="2" customWidth="1"/>
    <col min="43" max="43" width="1.33203125" style="2" customWidth="1"/>
    <col min="44" max="149" width="1" style="2" customWidth="1"/>
    <col min="150" max="155" width="0.88671875" style="2" customWidth="1"/>
    <col min="156" max="16384" width="9.6640625" style="2"/>
  </cols>
  <sheetData>
    <row r="1" spans="1:153" ht="3.75" customHeight="1" x14ac:dyDescent="0.25"/>
    <row r="2" spans="1:153" ht="15.6" x14ac:dyDescent="0.25">
      <c r="A2" s="250" t="s">
        <v>72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row>
    <row r="3" spans="1:153" x14ac:dyDescent="0.25">
      <c r="A3" s="5"/>
      <c r="B3" s="5"/>
      <c r="C3" s="5"/>
      <c r="D3" s="5"/>
      <c r="E3" s="5"/>
      <c r="F3" s="5"/>
      <c r="G3" s="5"/>
      <c r="H3" s="5"/>
      <c r="I3" s="5"/>
      <c r="J3" s="5"/>
      <c r="K3" s="5"/>
      <c r="L3" s="5"/>
      <c r="M3" s="5"/>
      <c r="N3" s="5"/>
      <c r="O3" s="5"/>
      <c r="P3" s="5"/>
      <c r="Q3" s="5"/>
      <c r="R3" s="5"/>
      <c r="S3" s="5"/>
      <c r="T3" s="5"/>
      <c r="U3" s="5"/>
      <c r="V3" s="5"/>
      <c r="W3" s="5"/>
      <c r="X3" s="5"/>
      <c r="Y3" s="5"/>
      <c r="Z3" s="5"/>
      <c r="AA3" s="6"/>
      <c r="AB3" s="5"/>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row>
    <row r="4" spans="1:153" ht="14.25" customHeight="1" x14ac:dyDescent="0.25">
      <c r="A4" s="147" t="s">
        <v>0</v>
      </c>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271"/>
      <c r="AC4" s="143" t="s">
        <v>2</v>
      </c>
      <c r="AD4" s="143"/>
      <c r="AE4" s="143"/>
      <c r="AF4" s="143"/>
      <c r="AG4" s="143"/>
      <c r="AH4" s="143"/>
      <c r="AI4" s="143"/>
      <c r="AJ4" s="143"/>
      <c r="AK4" s="143"/>
      <c r="AL4" s="143"/>
      <c r="AM4" s="143"/>
      <c r="AN4" s="143"/>
      <c r="AO4" s="1"/>
      <c r="AP4" s="268"/>
      <c r="AQ4" s="268"/>
      <c r="AR4" s="268"/>
      <c r="AS4" s="268"/>
      <c r="AT4" s="268"/>
      <c r="AU4" s="268"/>
      <c r="AV4" s="268"/>
      <c r="AW4" s="268"/>
      <c r="AX4" s="268"/>
      <c r="AY4" s="268"/>
      <c r="AZ4" s="268"/>
      <c r="BA4" s="268"/>
      <c r="BB4" s="268"/>
      <c r="BC4" s="268"/>
      <c r="BD4" s="268"/>
      <c r="BE4" s="268"/>
      <c r="BF4" s="268"/>
      <c r="BG4" s="268"/>
      <c r="BH4" s="268"/>
      <c r="BI4" s="268"/>
      <c r="BJ4" s="268"/>
      <c r="BK4" s="268"/>
      <c r="BL4" s="268"/>
      <c r="BM4" s="268"/>
      <c r="BN4" s="268"/>
      <c r="BO4" s="268"/>
      <c r="BP4" s="268"/>
      <c r="BQ4" s="268"/>
      <c r="BR4" s="268"/>
      <c r="BS4" s="268"/>
      <c r="BT4" s="268"/>
      <c r="BU4" s="268"/>
      <c r="BV4" s="268"/>
      <c r="BW4" s="268"/>
      <c r="BX4" s="268"/>
      <c r="BY4" s="268"/>
      <c r="BZ4" s="268"/>
      <c r="CA4" s="268"/>
      <c r="CB4" s="268"/>
      <c r="CC4" s="268"/>
      <c r="CD4" s="268"/>
      <c r="CE4" s="268"/>
      <c r="CF4" s="268"/>
      <c r="CG4" s="15"/>
      <c r="CH4" s="143" t="s">
        <v>6</v>
      </c>
      <c r="CI4" s="143"/>
      <c r="CJ4" s="143"/>
      <c r="CK4" s="143"/>
      <c r="CL4" s="143"/>
      <c r="CM4" s="143"/>
      <c r="CN4" s="143"/>
      <c r="CO4" s="143"/>
      <c r="CP4" s="143"/>
      <c r="CQ4" s="143"/>
      <c r="CR4" s="143"/>
      <c r="CS4" s="143"/>
      <c r="CT4" s="143"/>
      <c r="CU4" s="143"/>
      <c r="CV4" s="143"/>
      <c r="CW4" s="143"/>
      <c r="CX4" s="143"/>
      <c r="CY4" s="143"/>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row>
    <row r="5" spans="1:153" ht="3.75" customHeight="1" x14ac:dyDescent="0.25">
      <c r="A5" s="5"/>
      <c r="B5" s="5"/>
      <c r="C5" s="5"/>
      <c r="D5" s="5"/>
      <c r="E5" s="5"/>
      <c r="F5" s="5"/>
      <c r="G5" s="5"/>
      <c r="H5" s="5"/>
      <c r="I5" s="5"/>
      <c r="J5" s="5"/>
      <c r="K5" s="5"/>
      <c r="L5" s="5"/>
      <c r="M5" s="5"/>
      <c r="N5" s="5"/>
      <c r="O5" s="5"/>
      <c r="P5" s="5"/>
      <c r="Q5" s="5"/>
      <c r="R5" s="5"/>
      <c r="S5" s="5"/>
      <c r="T5" s="5"/>
      <c r="U5" s="5"/>
      <c r="V5" s="5"/>
      <c r="W5" s="5"/>
      <c r="X5" s="5"/>
      <c r="Y5" s="5"/>
      <c r="Z5" s="5"/>
      <c r="AA5" s="6"/>
      <c r="AC5" s="13"/>
      <c r="AD5" s="13"/>
      <c r="AE5" s="13"/>
      <c r="AF5" s="13"/>
      <c r="AG5" s="13"/>
      <c r="AH5" s="13"/>
      <c r="AI5" s="13"/>
      <c r="AJ5" s="13"/>
      <c r="AK5" s="13"/>
      <c r="AL5" s="13"/>
      <c r="AM5" s="13"/>
      <c r="AN5" s="13"/>
      <c r="AO5" s="1"/>
      <c r="AP5" s="97"/>
      <c r="AQ5" s="97"/>
      <c r="AR5" s="97"/>
      <c r="AS5" s="97"/>
      <c r="AT5" s="97"/>
      <c r="AU5" s="97"/>
      <c r="AV5" s="97"/>
      <c r="AW5" s="97"/>
      <c r="AX5" s="97"/>
      <c r="AY5" s="97"/>
      <c r="AZ5" s="97"/>
      <c r="BA5" s="97"/>
      <c r="BB5" s="97"/>
      <c r="BC5" s="97"/>
      <c r="BD5" s="97"/>
      <c r="BE5" s="97"/>
      <c r="BF5" s="97"/>
      <c r="BG5" s="97"/>
      <c r="BH5" s="97"/>
      <c r="BI5" s="97"/>
      <c r="BJ5" s="97"/>
      <c r="BK5" s="97"/>
      <c r="BL5" s="97"/>
      <c r="BM5" s="97"/>
      <c r="BN5" s="97"/>
      <c r="BO5" s="97"/>
      <c r="BP5" s="97"/>
      <c r="BQ5" s="97"/>
      <c r="BR5" s="97"/>
      <c r="BS5" s="97"/>
      <c r="BT5" s="97"/>
      <c r="BU5" s="97"/>
      <c r="BV5" s="97"/>
      <c r="BW5" s="97"/>
      <c r="BX5" s="97"/>
      <c r="BY5" s="97"/>
      <c r="BZ5" s="97"/>
      <c r="CA5" s="97"/>
      <c r="CB5" s="97"/>
      <c r="CC5" s="97"/>
      <c r="CD5" s="97"/>
      <c r="CE5" s="97"/>
      <c r="CF5" s="97"/>
      <c r="CG5" s="15"/>
      <c r="CH5" s="15"/>
      <c r="CI5" s="15"/>
      <c r="CJ5" s="15"/>
      <c r="CK5" s="15"/>
      <c r="CL5" s="15"/>
      <c r="CM5" s="15"/>
      <c r="CN5" s="15"/>
      <c r="CO5" s="15"/>
      <c r="CP5" s="15"/>
      <c r="CQ5" s="15"/>
      <c r="CR5" s="15"/>
      <c r="CS5" s="15"/>
      <c r="CT5" s="15"/>
      <c r="CU5" s="15"/>
      <c r="CV5" s="15"/>
      <c r="CW5" s="15"/>
      <c r="CX5" s="15"/>
      <c r="CY5" s="15"/>
      <c r="CZ5" s="8"/>
      <c r="DA5" s="8"/>
      <c r="DB5" s="8"/>
      <c r="DC5" s="8"/>
      <c r="DD5" s="8"/>
      <c r="DE5" s="8"/>
      <c r="DF5" s="8"/>
      <c r="DG5" s="8"/>
      <c r="DH5" s="8"/>
      <c r="DI5" s="8"/>
      <c r="DJ5" s="8"/>
      <c r="DK5" s="8"/>
      <c r="DL5" s="8"/>
      <c r="DM5" s="8"/>
      <c r="DN5" s="8"/>
      <c r="DO5" s="8"/>
      <c r="DP5" s="8"/>
      <c r="DQ5" s="8"/>
      <c r="DR5" s="8"/>
      <c r="DS5" s="8"/>
      <c r="DT5" s="8"/>
      <c r="DU5" s="8"/>
      <c r="DV5" s="8"/>
      <c r="DW5" s="8"/>
      <c r="DX5" s="8"/>
      <c r="DY5" s="8"/>
      <c r="DZ5" s="8"/>
      <c r="EA5" s="8"/>
      <c r="EB5" s="8"/>
      <c r="EC5" s="8"/>
      <c r="ED5" s="8"/>
      <c r="EE5" s="8"/>
      <c r="EF5" s="8"/>
      <c r="EG5" s="8"/>
      <c r="EH5" s="8"/>
      <c r="EI5" s="8"/>
      <c r="EJ5" s="8"/>
      <c r="EK5" s="8"/>
      <c r="EL5" s="8"/>
      <c r="EM5" s="8"/>
      <c r="EN5" s="8"/>
      <c r="EO5" s="8"/>
      <c r="EP5" s="8"/>
      <c r="EQ5" s="8"/>
      <c r="ER5" s="8"/>
      <c r="ES5" s="8"/>
    </row>
    <row r="6" spans="1:153" ht="14.25" customHeight="1" x14ac:dyDescent="0.25">
      <c r="A6" s="269"/>
      <c r="B6" s="269"/>
      <c r="C6" s="269"/>
      <c r="D6" s="269"/>
      <c r="E6" s="269"/>
      <c r="F6" s="269"/>
      <c r="G6" s="269"/>
      <c r="H6" s="269"/>
      <c r="I6" s="269"/>
      <c r="J6" s="269"/>
      <c r="K6" s="269"/>
      <c r="L6" s="269"/>
      <c r="M6" s="269"/>
      <c r="N6" s="269"/>
      <c r="O6" s="269"/>
      <c r="P6" s="269"/>
      <c r="Q6" s="269"/>
      <c r="R6" s="269"/>
      <c r="S6" s="269"/>
      <c r="T6" s="269"/>
      <c r="U6" s="269"/>
      <c r="V6" s="269"/>
      <c r="W6" s="269"/>
      <c r="X6" s="269"/>
      <c r="Y6" s="269"/>
      <c r="Z6" s="269"/>
      <c r="AA6" s="270"/>
      <c r="AC6" s="143" t="s">
        <v>3</v>
      </c>
      <c r="AD6" s="143"/>
      <c r="AE6" s="143"/>
      <c r="AF6" s="143"/>
      <c r="AG6" s="143"/>
      <c r="AH6" s="143"/>
      <c r="AI6" s="143"/>
      <c r="AJ6" s="143"/>
      <c r="AK6" s="143"/>
      <c r="AL6" s="143"/>
      <c r="AM6" s="143"/>
      <c r="AN6" s="143"/>
      <c r="AO6" s="1"/>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c r="BS6" s="268"/>
      <c r="BT6" s="268"/>
      <c r="BU6" s="268"/>
      <c r="BV6" s="268"/>
      <c r="BW6" s="268"/>
      <c r="BX6" s="268"/>
      <c r="BY6" s="268"/>
      <c r="BZ6" s="268"/>
      <c r="CA6" s="268"/>
      <c r="CB6" s="268"/>
      <c r="CC6" s="268"/>
      <c r="CD6" s="268"/>
      <c r="CE6" s="268"/>
      <c r="CF6" s="268"/>
      <c r="CG6" s="15"/>
      <c r="CH6" s="267"/>
      <c r="CI6" s="267"/>
      <c r="CJ6" s="267"/>
      <c r="CK6" s="267"/>
      <c r="CL6" s="267"/>
      <c r="CM6" s="267"/>
      <c r="CN6" s="267"/>
      <c r="CO6" s="267"/>
      <c r="CP6" s="267"/>
      <c r="CQ6" s="267"/>
      <c r="CR6" s="267"/>
      <c r="CS6" s="267"/>
      <c r="CT6" s="267"/>
      <c r="CU6" s="267"/>
      <c r="CV6" s="267"/>
      <c r="CW6" s="267"/>
      <c r="CX6" s="267"/>
      <c r="CY6" s="267"/>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row>
    <row r="7" spans="1:153" ht="4.3499999999999996" customHeight="1" x14ac:dyDescent="0.25">
      <c r="A7" s="9"/>
      <c r="B7" s="9"/>
      <c r="C7" s="9"/>
      <c r="D7" s="9"/>
      <c r="E7" s="9"/>
      <c r="F7" s="9"/>
      <c r="G7" s="9"/>
      <c r="H7" s="9"/>
      <c r="I7" s="9"/>
      <c r="J7" s="9"/>
      <c r="K7" s="9"/>
      <c r="L7" s="9"/>
      <c r="M7" s="9"/>
      <c r="N7" s="9"/>
      <c r="O7" s="9"/>
      <c r="P7" s="9"/>
      <c r="Q7" s="9"/>
      <c r="R7" s="9"/>
      <c r="S7" s="9"/>
      <c r="T7" s="9"/>
      <c r="U7" s="9"/>
      <c r="V7" s="9"/>
      <c r="W7" s="9"/>
      <c r="X7" s="9"/>
      <c r="Y7" s="9"/>
      <c r="Z7" s="9"/>
      <c r="AA7" s="10"/>
      <c r="AB7" s="9"/>
      <c r="AC7" s="58"/>
      <c r="AD7" s="58"/>
      <c r="AE7" s="58"/>
      <c r="AF7" s="58"/>
      <c r="AG7" s="58"/>
      <c r="AH7" s="58"/>
      <c r="AI7" s="58"/>
      <c r="AJ7" s="58"/>
      <c r="AK7" s="58"/>
      <c r="AL7" s="58"/>
      <c r="AM7" s="58"/>
      <c r="AN7" s="58"/>
      <c r="AO7" s="11"/>
      <c r="AP7" s="98"/>
      <c r="AQ7" s="98"/>
      <c r="AR7" s="98"/>
      <c r="AS7" s="98"/>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c r="CG7" s="96"/>
      <c r="CH7" s="96"/>
      <c r="CI7" s="96"/>
      <c r="CJ7" s="96"/>
      <c r="CK7" s="96"/>
      <c r="CL7" s="96"/>
      <c r="CM7" s="96"/>
      <c r="CN7" s="96"/>
      <c r="CO7" s="96"/>
      <c r="CP7" s="96"/>
      <c r="CQ7" s="96"/>
      <c r="CR7" s="96"/>
      <c r="CS7" s="96"/>
      <c r="CT7" s="96"/>
      <c r="CU7" s="96"/>
      <c r="CV7" s="96"/>
      <c r="CW7" s="96"/>
      <c r="CX7" s="96"/>
      <c r="CY7" s="96"/>
    </row>
    <row r="8" spans="1:153" ht="14.25" customHeight="1" x14ac:dyDescent="0.25">
      <c r="A8" s="147" t="s">
        <v>1</v>
      </c>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271"/>
      <c r="AC8" s="143" t="s">
        <v>4</v>
      </c>
      <c r="AD8" s="143"/>
      <c r="AE8" s="143"/>
      <c r="AF8" s="143"/>
      <c r="AG8" s="143"/>
      <c r="AH8" s="143"/>
      <c r="AI8" s="143"/>
      <c r="AJ8" s="143"/>
      <c r="AK8" s="143"/>
      <c r="AL8" s="143"/>
      <c r="AM8" s="143"/>
      <c r="AN8" s="143"/>
      <c r="AO8" s="1"/>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c r="BS8" s="268"/>
      <c r="BT8" s="268"/>
      <c r="BU8" s="268"/>
      <c r="BV8" s="268"/>
      <c r="BW8" s="268"/>
      <c r="BX8" s="268"/>
      <c r="BY8" s="268"/>
      <c r="BZ8" s="268"/>
      <c r="CA8" s="268"/>
      <c r="CB8" s="268"/>
      <c r="CC8" s="268"/>
      <c r="CD8" s="268"/>
      <c r="CE8" s="268"/>
      <c r="CF8" s="268"/>
      <c r="CG8" s="15"/>
      <c r="CH8" s="143" t="s">
        <v>68</v>
      </c>
      <c r="CI8" s="143"/>
      <c r="CJ8" s="143"/>
      <c r="CK8" s="143"/>
      <c r="CL8" s="143"/>
      <c r="CM8" s="143"/>
      <c r="CN8" s="143"/>
      <c r="CO8" s="143"/>
      <c r="CP8" s="143"/>
      <c r="CQ8" s="143"/>
      <c r="CR8" s="143"/>
      <c r="CS8" s="143"/>
      <c r="CT8" s="143"/>
      <c r="CU8" s="143"/>
      <c r="CV8" s="143"/>
      <c r="CW8" s="143"/>
      <c r="CX8" s="143"/>
      <c r="CY8" s="143"/>
      <c r="CZ8" s="8"/>
      <c r="DA8" s="8"/>
      <c r="DB8" s="8"/>
      <c r="DC8" s="8"/>
      <c r="DD8" s="8"/>
      <c r="DE8" s="8"/>
      <c r="DF8" s="8"/>
      <c r="DG8" s="8"/>
      <c r="DH8" s="8"/>
      <c r="DI8" s="8"/>
      <c r="DJ8" s="8"/>
      <c r="DK8" s="8"/>
      <c r="DL8" s="8"/>
      <c r="DM8" s="8"/>
      <c r="DN8" s="8"/>
      <c r="DO8" s="8"/>
      <c r="DP8" s="8"/>
      <c r="DQ8" s="8"/>
      <c r="DR8" s="8"/>
      <c r="DS8" s="8"/>
      <c r="DT8" s="8"/>
      <c r="DU8" s="8"/>
      <c r="DV8" s="8"/>
      <c r="DW8" s="8"/>
      <c r="DX8" s="8"/>
      <c r="DY8" s="8"/>
      <c r="DZ8" s="8"/>
      <c r="EA8" s="8"/>
      <c r="EB8" s="8"/>
      <c r="EC8" s="8"/>
      <c r="ED8" s="8"/>
      <c r="EE8" s="8"/>
      <c r="EF8" s="8"/>
      <c r="EG8" s="8"/>
      <c r="EH8" s="8"/>
      <c r="EI8" s="8"/>
      <c r="EJ8" s="8"/>
      <c r="EK8" s="8"/>
      <c r="EL8" s="8"/>
      <c r="EM8" s="8"/>
      <c r="EN8" s="8"/>
      <c r="EO8" s="8"/>
      <c r="EP8" s="8"/>
      <c r="EQ8" s="8"/>
      <c r="ER8" s="8"/>
      <c r="ES8" s="8"/>
    </row>
    <row r="9" spans="1:153" ht="3.75" customHeight="1" x14ac:dyDescent="0.25">
      <c r="A9" s="5"/>
      <c r="B9" s="5"/>
      <c r="C9" s="5"/>
      <c r="D9" s="5"/>
      <c r="E9" s="5"/>
      <c r="F9" s="5"/>
      <c r="G9" s="5"/>
      <c r="H9" s="5"/>
      <c r="I9" s="5"/>
      <c r="J9" s="5"/>
      <c r="K9" s="5"/>
      <c r="L9" s="5"/>
      <c r="M9" s="5"/>
      <c r="N9" s="5"/>
      <c r="O9" s="5"/>
      <c r="P9" s="5"/>
      <c r="Q9" s="5"/>
      <c r="R9" s="5"/>
      <c r="S9" s="5"/>
      <c r="T9" s="5"/>
      <c r="U9" s="5"/>
      <c r="V9" s="5"/>
      <c r="W9" s="5"/>
      <c r="X9" s="5"/>
      <c r="Y9" s="5"/>
      <c r="Z9" s="5"/>
      <c r="AA9" s="6"/>
      <c r="AC9" s="13"/>
      <c r="AD9" s="13"/>
      <c r="AE9" s="13"/>
      <c r="AF9" s="13"/>
      <c r="AG9" s="13"/>
      <c r="AH9" s="13"/>
      <c r="AI9" s="13"/>
      <c r="AJ9" s="13"/>
      <c r="AK9" s="13"/>
      <c r="AL9" s="13"/>
      <c r="AM9" s="13"/>
      <c r="AN9" s="13"/>
      <c r="AO9" s="1"/>
      <c r="AP9" s="97"/>
      <c r="AQ9" s="97"/>
      <c r="AR9" s="97"/>
      <c r="AS9" s="97"/>
      <c r="AT9" s="97"/>
      <c r="AU9" s="97"/>
      <c r="AV9" s="97"/>
      <c r="AW9" s="97"/>
      <c r="AX9" s="97"/>
      <c r="AY9" s="97"/>
      <c r="AZ9" s="97"/>
      <c r="BA9" s="97"/>
      <c r="BB9" s="97"/>
      <c r="BC9" s="97"/>
      <c r="BD9" s="97"/>
      <c r="BE9" s="97"/>
      <c r="BF9" s="97"/>
      <c r="BG9" s="97"/>
      <c r="BH9" s="97"/>
      <c r="BI9" s="97"/>
      <c r="BJ9" s="97"/>
      <c r="BK9" s="97"/>
      <c r="BL9" s="97"/>
      <c r="BM9" s="97"/>
      <c r="BN9" s="97"/>
      <c r="BO9" s="97"/>
      <c r="BP9" s="97"/>
      <c r="BQ9" s="97"/>
      <c r="BR9" s="97"/>
      <c r="BS9" s="97"/>
      <c r="BT9" s="97"/>
      <c r="BU9" s="97"/>
      <c r="BV9" s="97"/>
      <c r="BW9" s="97"/>
      <c r="BX9" s="97"/>
      <c r="BY9" s="97"/>
      <c r="BZ9" s="97"/>
      <c r="CA9" s="97"/>
      <c r="CB9" s="97"/>
      <c r="CC9" s="97"/>
      <c r="CD9" s="97"/>
      <c r="CE9" s="97"/>
      <c r="CF9" s="97"/>
      <c r="CG9" s="15"/>
      <c r="CH9" s="15"/>
      <c r="CI9" s="15"/>
      <c r="CJ9" s="15"/>
      <c r="CK9" s="15"/>
      <c r="CL9" s="15"/>
      <c r="CM9" s="15"/>
      <c r="CN9" s="15"/>
      <c r="CO9" s="15"/>
      <c r="CP9" s="15"/>
      <c r="CQ9" s="15"/>
      <c r="CR9" s="15"/>
      <c r="CS9" s="15"/>
      <c r="CT9" s="15"/>
      <c r="CU9" s="15"/>
      <c r="CV9" s="15"/>
      <c r="CW9" s="15"/>
      <c r="CX9" s="15"/>
      <c r="CY9" s="15"/>
      <c r="CZ9" s="8"/>
      <c r="DA9" s="8"/>
      <c r="DB9" s="8"/>
      <c r="DC9" s="8"/>
      <c r="DD9" s="8"/>
      <c r="DE9" s="8"/>
      <c r="DF9" s="8"/>
      <c r="DG9" s="8"/>
      <c r="DH9" s="8"/>
      <c r="DI9" s="8"/>
      <c r="DJ9" s="8"/>
      <c r="DK9" s="8"/>
      <c r="DL9" s="8"/>
      <c r="DM9" s="8"/>
      <c r="DN9" s="8"/>
      <c r="DO9" s="8"/>
      <c r="DP9" s="8"/>
      <c r="DQ9" s="8"/>
      <c r="DR9" s="8"/>
      <c r="DS9" s="8"/>
      <c r="DT9" s="8"/>
      <c r="DU9" s="8"/>
      <c r="DV9" s="8"/>
      <c r="DW9" s="8"/>
      <c r="DX9" s="8"/>
      <c r="DY9" s="8"/>
      <c r="DZ9" s="8"/>
      <c r="EA9" s="8"/>
      <c r="EB9" s="8"/>
      <c r="EC9" s="8"/>
      <c r="ED9" s="8"/>
      <c r="EE9" s="8"/>
      <c r="EF9" s="8"/>
      <c r="EG9" s="8"/>
      <c r="EH9" s="8"/>
      <c r="EI9" s="8"/>
      <c r="EJ9" s="8"/>
      <c r="EK9" s="8"/>
      <c r="EL9" s="8"/>
      <c r="EM9" s="8"/>
      <c r="EN9" s="8"/>
      <c r="EO9" s="8"/>
      <c r="EP9" s="8"/>
      <c r="EQ9" s="8"/>
      <c r="ER9" s="8"/>
      <c r="ES9" s="8"/>
    </row>
    <row r="10" spans="1:153" ht="14.25" customHeight="1" x14ac:dyDescent="0.25">
      <c r="A10" s="269"/>
      <c r="B10" s="269"/>
      <c r="C10" s="269"/>
      <c r="D10" s="269"/>
      <c r="E10" s="269"/>
      <c r="F10" s="269"/>
      <c r="G10" s="269"/>
      <c r="H10" s="269"/>
      <c r="I10" s="269"/>
      <c r="J10" s="269"/>
      <c r="K10" s="269"/>
      <c r="L10" s="269"/>
      <c r="M10" s="269"/>
      <c r="N10" s="269"/>
      <c r="O10" s="269"/>
      <c r="P10" s="269"/>
      <c r="Q10" s="269"/>
      <c r="R10" s="269"/>
      <c r="S10" s="269"/>
      <c r="T10" s="269"/>
      <c r="U10" s="269"/>
      <c r="V10" s="269"/>
      <c r="W10" s="269"/>
      <c r="X10" s="269"/>
      <c r="Y10" s="269"/>
      <c r="Z10" s="269"/>
      <c r="AA10" s="270"/>
      <c r="AC10" s="143" t="s">
        <v>5</v>
      </c>
      <c r="AD10" s="143"/>
      <c r="AE10" s="143"/>
      <c r="AF10" s="143"/>
      <c r="AG10" s="143"/>
      <c r="AH10" s="143"/>
      <c r="AI10" s="143"/>
      <c r="AJ10" s="143"/>
      <c r="AK10" s="143"/>
      <c r="AL10" s="143"/>
      <c r="AM10" s="143"/>
      <c r="AN10" s="143"/>
      <c r="AO10" s="1"/>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c r="BS10" s="268"/>
      <c r="BT10" s="268"/>
      <c r="BU10" s="268"/>
      <c r="BV10" s="268"/>
      <c r="BW10" s="268"/>
      <c r="BX10" s="268"/>
      <c r="BY10" s="268"/>
      <c r="BZ10" s="268"/>
      <c r="CA10" s="268"/>
      <c r="CB10" s="268"/>
      <c r="CC10" s="268"/>
      <c r="CD10" s="268"/>
      <c r="CE10" s="268"/>
      <c r="CF10" s="268"/>
      <c r="CG10" s="15"/>
      <c r="CH10" s="267"/>
      <c r="CI10" s="267"/>
      <c r="CJ10" s="267"/>
      <c r="CK10" s="267"/>
      <c r="CL10" s="267"/>
      <c r="CM10" s="267"/>
      <c r="CN10" s="267"/>
      <c r="CO10" s="267"/>
      <c r="CP10" s="267"/>
      <c r="CQ10" s="267"/>
      <c r="CR10" s="267"/>
      <c r="CS10" s="267"/>
      <c r="CT10" s="267"/>
      <c r="CU10" s="267"/>
      <c r="CV10" s="267"/>
      <c r="CW10" s="267"/>
      <c r="CX10" s="267"/>
      <c r="CY10" s="267"/>
      <c r="CZ10" s="8"/>
      <c r="DA10" s="8"/>
      <c r="DB10" s="8"/>
      <c r="DC10" s="8"/>
      <c r="DD10" s="8"/>
      <c r="DE10" s="8"/>
      <c r="DF10" s="8"/>
      <c r="DG10" s="8"/>
      <c r="DH10" s="8"/>
      <c r="DI10" s="8"/>
      <c r="DJ10" s="8"/>
      <c r="DK10" s="8"/>
      <c r="DL10" s="8"/>
      <c r="DM10" s="8"/>
      <c r="DN10" s="8"/>
      <c r="DO10" s="8"/>
      <c r="DP10" s="8"/>
      <c r="DQ10" s="8"/>
      <c r="DR10" s="8"/>
      <c r="DS10" s="8"/>
      <c r="DT10" s="8"/>
      <c r="DU10" s="8"/>
      <c r="DV10" s="8"/>
      <c r="DW10" s="8"/>
      <c r="DX10" s="8"/>
      <c r="DY10" s="8"/>
      <c r="DZ10" s="8"/>
      <c r="EA10" s="8"/>
      <c r="EB10" s="8"/>
      <c r="EC10" s="8"/>
      <c r="ED10" s="8"/>
      <c r="EE10" s="8"/>
      <c r="EF10" s="8"/>
      <c r="EG10" s="8"/>
      <c r="EH10" s="8"/>
      <c r="EI10" s="8"/>
      <c r="EJ10" s="8"/>
      <c r="EK10" s="8"/>
      <c r="EL10" s="8"/>
      <c r="EM10" s="8"/>
      <c r="EN10" s="8"/>
      <c r="EO10" s="8"/>
      <c r="EP10" s="8"/>
      <c r="EQ10" s="8"/>
      <c r="ER10" s="8"/>
      <c r="ES10" s="8"/>
    </row>
    <row r="11" spans="1:153" ht="7.5" customHeight="1" x14ac:dyDescent="0.25">
      <c r="A11" s="9"/>
      <c r="B11" s="9"/>
      <c r="C11" s="9"/>
      <c r="D11" s="9"/>
      <c r="E11" s="9"/>
      <c r="F11" s="9"/>
      <c r="G11" s="9"/>
      <c r="H11" s="9"/>
      <c r="I11" s="9"/>
      <c r="J11" s="9"/>
      <c r="K11" s="9"/>
      <c r="L11" s="9"/>
      <c r="M11" s="9"/>
      <c r="N11" s="9"/>
      <c r="O11" s="9"/>
      <c r="P11" s="9"/>
      <c r="Q11" s="9"/>
      <c r="R11" s="9"/>
      <c r="S11" s="9"/>
      <c r="T11" s="9"/>
      <c r="U11" s="9"/>
      <c r="V11" s="9"/>
      <c r="W11" s="9"/>
      <c r="X11" s="9"/>
      <c r="Y11" s="9"/>
      <c r="Z11" s="9"/>
      <c r="AA11" s="10"/>
      <c r="AB11" s="9"/>
      <c r="AC11" s="9"/>
      <c r="AD11" s="9"/>
      <c r="AE11" s="9"/>
      <c r="AF11" s="9"/>
      <c r="AG11" s="9"/>
      <c r="AH11" s="9"/>
      <c r="AI11" s="9"/>
      <c r="AJ11" s="9"/>
      <c r="AK11" s="9"/>
      <c r="AL11" s="9"/>
      <c r="AM11" s="9"/>
      <c r="AN11" s="9"/>
      <c r="AO11" s="9"/>
      <c r="AP11" s="9"/>
      <c r="AQ11" s="9"/>
      <c r="AR11" s="9"/>
      <c r="AS11" s="9"/>
    </row>
    <row r="12" spans="1:153" s="13" customFormat="1" ht="14.1" customHeight="1" x14ac:dyDescent="0.25">
      <c r="A12" s="108"/>
      <c r="B12" s="108"/>
      <c r="C12" s="108"/>
      <c r="D12" s="108" t="s">
        <v>7</v>
      </c>
      <c r="E12" s="108"/>
      <c r="F12" s="108"/>
      <c r="G12" s="108"/>
      <c r="H12" s="108"/>
      <c r="I12" s="108"/>
      <c r="J12" s="108"/>
      <c r="K12" s="108"/>
      <c r="L12" s="108"/>
      <c r="M12" s="108"/>
      <c r="N12" s="108"/>
      <c r="O12" s="108"/>
      <c r="P12" s="108"/>
      <c r="Q12" s="108"/>
      <c r="R12" s="108"/>
      <c r="S12" s="108"/>
      <c r="T12" s="108"/>
      <c r="U12" s="108"/>
      <c r="V12" s="108"/>
      <c r="W12" s="108"/>
      <c r="X12" s="108" t="s">
        <v>8</v>
      </c>
      <c r="Y12" s="108"/>
      <c r="Z12" s="108"/>
      <c r="AA12" s="108"/>
      <c r="AB12" s="108"/>
      <c r="AC12" s="108"/>
      <c r="AD12" s="108"/>
      <c r="AE12" s="108"/>
      <c r="AF12" s="108"/>
      <c r="AG12" s="108"/>
      <c r="AH12" s="108"/>
      <c r="AI12" s="108"/>
      <c r="AJ12" s="108"/>
      <c r="AK12" s="108"/>
      <c r="AL12" s="108"/>
      <c r="AM12" s="108"/>
      <c r="AN12" s="108"/>
      <c r="AO12" s="108"/>
      <c r="AP12" s="108"/>
      <c r="AQ12" s="108"/>
      <c r="AR12" s="108" t="s">
        <v>82</v>
      </c>
      <c r="AS12" s="108"/>
      <c r="AT12" s="108"/>
      <c r="AU12" s="108"/>
      <c r="AV12" s="108"/>
      <c r="AW12" s="108"/>
      <c r="AX12" s="108"/>
      <c r="AY12" s="108"/>
      <c r="AZ12" s="108"/>
      <c r="BA12" s="108"/>
      <c r="BB12" s="108"/>
      <c r="BC12" s="108"/>
      <c r="BD12" s="108"/>
      <c r="BE12" s="108"/>
      <c r="BF12" s="108"/>
      <c r="BG12" s="108"/>
      <c r="BH12" s="108"/>
      <c r="BI12" s="108"/>
      <c r="BJ12" s="108"/>
      <c r="BK12" s="108"/>
      <c r="BL12" s="108" t="s">
        <v>63</v>
      </c>
      <c r="BM12" s="108"/>
      <c r="BN12" s="108"/>
      <c r="BO12" s="108"/>
      <c r="BP12" s="108"/>
      <c r="BQ12" s="108"/>
      <c r="BR12" s="108"/>
      <c r="BS12" s="108"/>
      <c r="BT12" s="108"/>
      <c r="BU12" s="108"/>
      <c r="BV12" s="108"/>
      <c r="BW12" s="108"/>
      <c r="BX12" s="108"/>
      <c r="BY12" s="108"/>
      <c r="BZ12" s="108"/>
      <c r="CA12" s="108"/>
      <c r="CB12" s="108"/>
      <c r="CC12" s="164"/>
      <c r="CD12" s="164"/>
      <c r="CE12" s="164"/>
      <c r="CF12" s="108" t="s">
        <v>9</v>
      </c>
      <c r="CG12" s="108"/>
      <c r="CH12" s="108"/>
      <c r="CI12" s="108"/>
      <c r="CJ12" s="108"/>
      <c r="CK12" s="108"/>
      <c r="CL12" s="108"/>
      <c r="CM12" s="108"/>
      <c r="CN12" s="108"/>
      <c r="CO12" s="108"/>
      <c r="CP12" s="108"/>
      <c r="CQ12" s="108"/>
      <c r="CR12" s="108"/>
      <c r="CS12" s="108"/>
      <c r="CT12" s="108"/>
      <c r="CU12" s="108"/>
      <c r="CV12" s="108"/>
      <c r="CW12" s="108"/>
      <c r="CX12" s="12"/>
      <c r="CY12" s="12"/>
      <c r="CZ12" s="12"/>
    </row>
    <row r="13" spans="1:153" ht="4.3499999999999996" customHeight="1" x14ac:dyDescent="0.25">
      <c r="A13" s="14"/>
      <c r="B13" s="15"/>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c r="DE13" s="14"/>
      <c r="DF13" s="14"/>
      <c r="DG13" s="14"/>
      <c r="DH13" s="14"/>
      <c r="DI13" s="14"/>
      <c r="DJ13" s="14"/>
      <c r="DK13" s="14"/>
      <c r="DL13" s="14"/>
      <c r="DM13" s="14"/>
      <c r="DN13" s="14"/>
      <c r="DO13" s="14"/>
      <c r="DP13" s="14"/>
      <c r="DQ13" s="14"/>
      <c r="DR13" s="14"/>
      <c r="DS13" s="14"/>
      <c r="DT13" s="14"/>
      <c r="DU13" s="14"/>
      <c r="DV13" s="14"/>
      <c r="DW13" s="14"/>
      <c r="DX13" s="14"/>
      <c r="DY13" s="14"/>
      <c r="DZ13" s="14"/>
      <c r="EA13" s="14"/>
      <c r="EB13" s="14"/>
      <c r="EC13" s="14"/>
      <c r="ED13" s="14"/>
      <c r="EE13" s="14"/>
      <c r="EF13" s="14"/>
      <c r="EG13" s="14"/>
      <c r="EH13" s="14"/>
      <c r="EI13" s="14"/>
      <c r="EJ13" s="14"/>
      <c r="EK13" s="14"/>
      <c r="EL13" s="14"/>
      <c r="EM13" s="14"/>
      <c r="EN13" s="14"/>
      <c r="EO13" s="14"/>
      <c r="EP13" s="14"/>
      <c r="EQ13" s="14"/>
      <c r="ER13" s="14"/>
      <c r="ES13" s="14"/>
      <c r="ET13" s="14"/>
      <c r="EU13" s="14"/>
      <c r="EV13" s="14"/>
      <c r="EW13" s="14"/>
    </row>
    <row r="14" spans="1:153" x14ac:dyDescent="0.25">
      <c r="A14" s="255" t="s">
        <v>10</v>
      </c>
      <c r="B14" s="255"/>
      <c r="C14" s="255"/>
      <c r="D14" s="255"/>
      <c r="E14" s="255"/>
      <c r="F14" s="255"/>
      <c r="G14" s="255"/>
      <c r="H14" s="255"/>
      <c r="I14" s="255"/>
      <c r="J14" s="255"/>
      <c r="K14" s="255"/>
      <c r="L14" s="255"/>
      <c r="M14" s="255"/>
      <c r="N14" s="255"/>
      <c r="O14" s="255"/>
      <c r="P14" s="255"/>
      <c r="Q14" s="255"/>
      <c r="R14" s="255"/>
      <c r="S14" s="255"/>
      <c r="T14" s="255"/>
      <c r="U14" s="255"/>
      <c r="V14" s="255"/>
      <c r="W14" s="255"/>
      <c r="X14" s="255"/>
      <c r="Y14" s="255"/>
      <c r="Z14" s="255"/>
      <c r="AA14" s="255"/>
      <c r="AB14" s="255"/>
      <c r="AC14" s="255"/>
      <c r="AD14" s="255"/>
      <c r="AE14" s="255"/>
      <c r="AF14" s="255"/>
      <c r="AG14" s="255"/>
      <c r="AH14" s="255"/>
      <c r="AI14" s="255"/>
      <c r="AJ14" s="255"/>
      <c r="AK14" s="255"/>
      <c r="AL14" s="255"/>
      <c r="AM14" s="255"/>
      <c r="AN14" s="255"/>
      <c r="AO14" s="255"/>
      <c r="AP14" s="255"/>
      <c r="AQ14" s="255"/>
      <c r="AR14" s="255"/>
      <c r="AS14" s="256"/>
      <c r="AT14" s="256"/>
      <c r="AU14" s="256"/>
      <c r="AV14" s="256"/>
      <c r="AW14" s="256"/>
      <c r="AX14" s="256"/>
      <c r="AY14" s="256"/>
      <c r="AZ14" s="256"/>
      <c r="BA14" s="256"/>
      <c r="BB14" s="256"/>
      <c r="BC14" s="256"/>
      <c r="BD14" s="256"/>
      <c r="BE14" s="256"/>
      <c r="BF14" s="256"/>
      <c r="BG14" s="256"/>
      <c r="BH14" s="256"/>
      <c r="BI14" s="256"/>
      <c r="BJ14" s="256"/>
      <c r="BK14" s="256"/>
      <c r="BL14" s="256"/>
      <c r="BM14" s="256"/>
      <c r="BN14" s="256"/>
      <c r="BO14" s="256"/>
      <c r="BP14" s="256"/>
      <c r="BQ14" s="256"/>
      <c r="BR14" s="256"/>
      <c r="BS14" s="256"/>
      <c r="BT14" s="256"/>
      <c r="BU14" s="256"/>
      <c r="BV14" s="256"/>
      <c r="BW14" s="256"/>
      <c r="BX14" s="256"/>
      <c r="BY14" s="256"/>
      <c r="BZ14" s="256"/>
      <c r="CA14" s="256"/>
      <c r="CB14" s="256"/>
      <c r="CC14" s="256"/>
      <c r="CD14" s="256"/>
      <c r="CE14" s="256"/>
      <c r="CF14" s="256"/>
      <c r="CG14" s="256"/>
      <c r="CH14" s="256"/>
      <c r="CI14" s="256"/>
      <c r="CJ14" s="256"/>
      <c r="CK14" s="256"/>
      <c r="CL14" s="256"/>
      <c r="CM14" s="256"/>
      <c r="CN14" s="256"/>
      <c r="CO14" s="256"/>
      <c r="CP14" s="256"/>
      <c r="CQ14" s="256"/>
      <c r="CR14" s="256"/>
      <c r="CS14" s="256"/>
      <c r="CT14" s="256"/>
      <c r="CU14" s="256"/>
      <c r="CV14" s="256"/>
      <c r="CW14" s="256"/>
      <c r="CX14" s="256"/>
      <c r="CY14" s="256"/>
      <c r="CZ14" s="8"/>
      <c r="DA14" s="8"/>
      <c r="DB14" s="8"/>
      <c r="DC14" s="8"/>
      <c r="DD14" s="8"/>
      <c r="DE14" s="8"/>
      <c r="DF14" s="8"/>
      <c r="DG14" s="8"/>
      <c r="DH14" s="8"/>
      <c r="DI14" s="8"/>
      <c r="DJ14" s="8"/>
      <c r="DK14" s="8"/>
      <c r="DL14" s="8"/>
      <c r="DM14" s="8"/>
      <c r="DN14" s="8"/>
      <c r="DO14" s="8"/>
      <c r="DP14" s="8"/>
      <c r="DQ14" s="8"/>
      <c r="DR14" s="8"/>
      <c r="DS14" s="8"/>
      <c r="DT14" s="8"/>
      <c r="DU14" s="8"/>
      <c r="DV14" s="8"/>
      <c r="DW14" s="8"/>
      <c r="DX14" s="8"/>
      <c r="DY14" s="8"/>
      <c r="DZ14" s="8"/>
      <c r="EA14" s="8"/>
      <c r="EB14" s="8"/>
      <c r="EC14" s="8"/>
      <c r="ED14" s="8"/>
      <c r="EE14" s="8"/>
      <c r="EF14" s="8"/>
      <c r="EG14" s="8"/>
      <c r="EH14" s="8"/>
      <c r="EI14" s="8"/>
      <c r="EJ14" s="8"/>
      <c r="EK14" s="8"/>
      <c r="EL14" s="8"/>
      <c r="EM14" s="8"/>
      <c r="EN14" s="8"/>
      <c r="EO14" s="8"/>
      <c r="EP14" s="8"/>
      <c r="EQ14" s="8"/>
      <c r="ER14" s="8"/>
      <c r="ES14" s="8"/>
    </row>
    <row r="15" spans="1:153" ht="4.3499999999999996" customHeight="1" thickBot="1" x14ac:dyDescent="0.3">
      <c r="A15" s="14"/>
      <c r="B15" s="15"/>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row>
    <row r="16" spans="1:153" s="16" customFormat="1" ht="12.75" customHeight="1" x14ac:dyDescent="0.25">
      <c r="A16" s="251" t="s">
        <v>11</v>
      </c>
      <c r="B16" s="252"/>
      <c r="C16" s="252"/>
      <c r="D16" s="252"/>
      <c r="E16" s="252"/>
      <c r="F16" s="252"/>
      <c r="G16" s="252"/>
      <c r="H16" s="252"/>
      <c r="I16" s="252"/>
      <c r="J16" s="252"/>
      <c r="K16" s="252"/>
      <c r="L16" s="252"/>
      <c r="M16" s="252"/>
      <c r="N16" s="252"/>
      <c r="O16" s="252"/>
      <c r="P16" s="252"/>
      <c r="Q16" s="261"/>
      <c r="R16" s="261"/>
      <c r="S16" s="246" t="s">
        <v>12</v>
      </c>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AP16" s="246"/>
      <c r="AQ16" s="246"/>
      <c r="AR16" s="257" t="s">
        <v>47</v>
      </c>
      <c r="AS16" s="257"/>
      <c r="AT16" s="257"/>
      <c r="AU16" s="257"/>
      <c r="AV16" s="257"/>
      <c r="AW16" s="257"/>
      <c r="AX16" s="257"/>
      <c r="AY16" s="257"/>
      <c r="AZ16" s="257"/>
      <c r="BA16" s="257"/>
      <c r="BB16" s="257"/>
      <c r="BC16" s="257"/>
      <c r="BD16" s="259" t="s">
        <v>13</v>
      </c>
      <c r="BE16" s="259"/>
      <c r="BF16" s="259"/>
      <c r="BG16" s="259"/>
      <c r="BH16" s="259"/>
      <c r="BI16" s="259"/>
      <c r="BJ16" s="259"/>
      <c r="BK16" s="259"/>
      <c r="BL16" s="259"/>
      <c r="BM16" s="259"/>
      <c r="BN16" s="259"/>
      <c r="BO16" s="259"/>
      <c r="BP16" s="243" t="s">
        <v>14</v>
      </c>
      <c r="BQ16" s="243"/>
      <c r="BR16" s="243"/>
      <c r="BS16" s="243"/>
      <c r="BT16" s="243"/>
      <c r="BU16" s="243"/>
      <c r="BV16" s="243"/>
      <c r="BW16" s="243"/>
      <c r="BX16" s="243"/>
      <c r="BY16" s="243"/>
      <c r="BZ16" s="243"/>
      <c r="CA16" s="243"/>
      <c r="CB16" s="243" t="s">
        <v>49</v>
      </c>
      <c r="CC16" s="243"/>
      <c r="CD16" s="243"/>
      <c r="CE16" s="243"/>
      <c r="CF16" s="243"/>
      <c r="CG16" s="243"/>
      <c r="CH16" s="243"/>
      <c r="CI16" s="243"/>
      <c r="CJ16" s="243"/>
      <c r="CK16" s="243"/>
      <c r="CL16" s="243"/>
      <c r="CM16" s="243"/>
      <c r="CN16" s="243" t="s">
        <v>48</v>
      </c>
      <c r="CO16" s="243"/>
      <c r="CP16" s="243"/>
      <c r="CQ16" s="243"/>
      <c r="CR16" s="243"/>
      <c r="CS16" s="243"/>
      <c r="CT16" s="243"/>
      <c r="CU16" s="243"/>
      <c r="CV16" s="243"/>
      <c r="CW16" s="243"/>
      <c r="CX16" s="243"/>
      <c r="CY16" s="263"/>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row>
    <row r="17" spans="1:153" s="16" customFormat="1" ht="13.8" thickBot="1" x14ac:dyDescent="0.25">
      <c r="A17" s="253"/>
      <c r="B17" s="254"/>
      <c r="C17" s="254"/>
      <c r="D17" s="254"/>
      <c r="E17" s="254"/>
      <c r="F17" s="254"/>
      <c r="G17" s="254"/>
      <c r="H17" s="254"/>
      <c r="I17" s="254"/>
      <c r="J17" s="254"/>
      <c r="K17" s="254"/>
      <c r="L17" s="254"/>
      <c r="M17" s="254"/>
      <c r="N17" s="254"/>
      <c r="O17" s="254"/>
      <c r="P17" s="254"/>
      <c r="Q17" s="262"/>
      <c r="R17" s="262"/>
      <c r="S17" s="247"/>
      <c r="T17" s="247"/>
      <c r="U17" s="247"/>
      <c r="V17" s="247"/>
      <c r="W17" s="247"/>
      <c r="X17" s="247"/>
      <c r="Y17" s="247"/>
      <c r="Z17" s="247"/>
      <c r="AA17" s="247"/>
      <c r="AB17" s="247"/>
      <c r="AC17" s="247"/>
      <c r="AD17" s="247"/>
      <c r="AE17" s="247"/>
      <c r="AF17" s="247"/>
      <c r="AG17" s="247"/>
      <c r="AH17" s="247"/>
      <c r="AI17" s="247"/>
      <c r="AJ17" s="247"/>
      <c r="AK17" s="247"/>
      <c r="AL17" s="247"/>
      <c r="AM17" s="247"/>
      <c r="AN17" s="247"/>
      <c r="AO17" s="247"/>
      <c r="AP17" s="247"/>
      <c r="AQ17" s="247"/>
      <c r="AR17" s="258"/>
      <c r="AS17" s="258"/>
      <c r="AT17" s="258"/>
      <c r="AU17" s="258"/>
      <c r="AV17" s="258"/>
      <c r="AW17" s="258"/>
      <c r="AX17" s="258"/>
      <c r="AY17" s="258"/>
      <c r="AZ17" s="258"/>
      <c r="BA17" s="258"/>
      <c r="BB17" s="258"/>
      <c r="BC17" s="258"/>
      <c r="BD17" s="260" t="s">
        <v>15</v>
      </c>
      <c r="BE17" s="260"/>
      <c r="BF17" s="260"/>
      <c r="BG17" s="260"/>
      <c r="BH17" s="260"/>
      <c r="BI17" s="260"/>
      <c r="BJ17" s="260" t="s">
        <v>16</v>
      </c>
      <c r="BK17" s="260"/>
      <c r="BL17" s="260"/>
      <c r="BM17" s="260"/>
      <c r="BN17" s="260"/>
      <c r="BO17" s="260"/>
      <c r="BP17" s="244"/>
      <c r="BQ17" s="244"/>
      <c r="BR17" s="244"/>
      <c r="BS17" s="244"/>
      <c r="BT17" s="244"/>
      <c r="BU17" s="244"/>
      <c r="BV17" s="244"/>
      <c r="BW17" s="244"/>
      <c r="BX17" s="244"/>
      <c r="BY17" s="244"/>
      <c r="BZ17" s="244"/>
      <c r="CA17" s="244"/>
      <c r="CB17" s="244"/>
      <c r="CC17" s="244"/>
      <c r="CD17" s="244"/>
      <c r="CE17" s="244"/>
      <c r="CF17" s="244"/>
      <c r="CG17" s="244"/>
      <c r="CH17" s="244"/>
      <c r="CI17" s="244"/>
      <c r="CJ17" s="244"/>
      <c r="CK17" s="244"/>
      <c r="CL17" s="244"/>
      <c r="CM17" s="244"/>
      <c r="CN17" s="244"/>
      <c r="CO17" s="244"/>
      <c r="CP17" s="244"/>
      <c r="CQ17" s="244"/>
      <c r="CR17" s="244"/>
      <c r="CS17" s="244"/>
      <c r="CT17" s="244"/>
      <c r="CU17" s="244"/>
      <c r="CV17" s="244"/>
      <c r="CW17" s="244"/>
      <c r="CX17" s="244"/>
      <c r="CY17" s="264"/>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row>
    <row r="18" spans="1:153" s="12" customFormat="1" ht="14.25" customHeight="1" x14ac:dyDescent="0.2">
      <c r="A18" s="272" t="s">
        <v>17</v>
      </c>
      <c r="B18" s="273"/>
      <c r="C18" s="273"/>
      <c r="D18" s="273"/>
      <c r="E18" s="273"/>
      <c r="F18" s="273"/>
      <c r="G18" s="273"/>
      <c r="H18" s="273"/>
      <c r="I18" s="273"/>
      <c r="J18" s="273"/>
      <c r="K18" s="273"/>
      <c r="L18" s="273"/>
      <c r="M18" s="273"/>
      <c r="N18" s="273"/>
      <c r="O18" s="273"/>
      <c r="P18" s="273"/>
      <c r="Q18" s="248"/>
      <c r="R18" s="248"/>
      <c r="S18" s="249" t="s">
        <v>18</v>
      </c>
      <c r="T18" s="249"/>
      <c r="U18" s="249"/>
      <c r="V18" s="249"/>
      <c r="W18" s="249"/>
      <c r="X18" s="249"/>
      <c r="Y18" s="249"/>
      <c r="Z18" s="249"/>
      <c r="AA18" s="249"/>
      <c r="AB18" s="249"/>
      <c r="AC18" s="249"/>
      <c r="AD18" s="249"/>
      <c r="AE18" s="249"/>
      <c r="AF18" s="249"/>
      <c r="AG18" s="249"/>
      <c r="AH18" s="249"/>
      <c r="AI18" s="249"/>
      <c r="AJ18" s="249"/>
      <c r="AK18" s="249"/>
      <c r="AL18" s="249"/>
      <c r="AM18" s="249"/>
      <c r="AN18" s="249"/>
      <c r="AO18" s="249"/>
      <c r="AP18" s="249"/>
      <c r="AQ18" s="249"/>
      <c r="AR18" s="245"/>
      <c r="AS18" s="209"/>
      <c r="AT18" s="209"/>
      <c r="AU18" s="209"/>
      <c r="AV18" s="209"/>
      <c r="AW18" s="209"/>
      <c r="AX18" s="209"/>
      <c r="AY18" s="209"/>
      <c r="AZ18" s="209"/>
      <c r="BA18" s="209"/>
      <c r="BB18" s="209"/>
      <c r="BC18" s="209"/>
      <c r="BD18" s="237">
        <v>1</v>
      </c>
      <c r="BE18" s="237"/>
      <c r="BF18" s="237"/>
      <c r="BG18" s="237"/>
      <c r="BH18" s="237"/>
      <c r="BI18" s="237"/>
      <c r="BJ18" s="240">
        <v>0</v>
      </c>
      <c r="BK18" s="240"/>
      <c r="BL18" s="240"/>
      <c r="BM18" s="240"/>
      <c r="BN18" s="240"/>
      <c r="BO18" s="240"/>
      <c r="BP18" s="234">
        <v>4</v>
      </c>
      <c r="BQ18" s="234"/>
      <c r="BR18" s="234"/>
      <c r="BS18" s="234"/>
      <c r="BT18" s="234"/>
      <c r="BU18" s="234"/>
      <c r="BV18" s="234"/>
      <c r="BW18" s="234"/>
      <c r="BX18" s="234"/>
      <c r="BY18" s="234"/>
      <c r="BZ18" s="234"/>
      <c r="CA18" s="234"/>
      <c r="CB18" s="234">
        <f>(AR18*(BD18+BJ18)*BP18)</f>
        <v>0</v>
      </c>
      <c r="CC18" s="234"/>
      <c r="CD18" s="234"/>
      <c r="CE18" s="234"/>
      <c r="CF18" s="234"/>
      <c r="CG18" s="234"/>
      <c r="CH18" s="234"/>
      <c r="CI18" s="234"/>
      <c r="CJ18" s="234"/>
      <c r="CK18" s="234"/>
      <c r="CL18" s="234"/>
      <c r="CM18" s="234"/>
      <c r="CN18" s="234">
        <f>(AR18*(BD18+BJ18)*BP18)</f>
        <v>0</v>
      </c>
      <c r="CO18" s="234"/>
      <c r="CP18" s="234"/>
      <c r="CQ18" s="234"/>
      <c r="CR18" s="234"/>
      <c r="CS18" s="234"/>
      <c r="CT18" s="234"/>
      <c r="CU18" s="234"/>
      <c r="CV18" s="234"/>
      <c r="CW18" s="234"/>
      <c r="CX18" s="234"/>
      <c r="CY18" s="235"/>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row>
    <row r="19" spans="1:153" s="12" customFormat="1" ht="14.25" customHeight="1" x14ac:dyDescent="0.2">
      <c r="A19" s="175"/>
      <c r="B19" s="176"/>
      <c r="C19" s="176"/>
      <c r="D19" s="176"/>
      <c r="E19" s="176"/>
      <c r="F19" s="176"/>
      <c r="G19" s="176"/>
      <c r="H19" s="176"/>
      <c r="I19" s="176"/>
      <c r="J19" s="176"/>
      <c r="K19" s="176"/>
      <c r="L19" s="176"/>
      <c r="M19" s="176"/>
      <c r="N19" s="176"/>
      <c r="O19" s="176"/>
      <c r="P19" s="176"/>
      <c r="Q19" s="207"/>
      <c r="R19" s="207"/>
      <c r="S19" s="205" t="s">
        <v>19</v>
      </c>
      <c r="T19" s="205"/>
      <c r="U19" s="205"/>
      <c r="V19" s="205"/>
      <c r="W19" s="205"/>
      <c r="X19" s="205"/>
      <c r="Y19" s="205"/>
      <c r="Z19" s="205"/>
      <c r="AA19" s="205"/>
      <c r="AB19" s="205"/>
      <c r="AC19" s="205"/>
      <c r="AD19" s="205"/>
      <c r="AE19" s="205"/>
      <c r="AF19" s="205"/>
      <c r="AG19" s="205"/>
      <c r="AH19" s="205"/>
      <c r="AI19" s="205"/>
      <c r="AJ19" s="205"/>
      <c r="AK19" s="205"/>
      <c r="AL19" s="205"/>
      <c r="AM19" s="205"/>
      <c r="AN19" s="205"/>
      <c r="AO19" s="205"/>
      <c r="AP19" s="205"/>
      <c r="AQ19" s="205"/>
      <c r="AR19" s="188"/>
      <c r="AS19" s="188"/>
      <c r="AT19" s="188"/>
      <c r="AU19" s="188"/>
      <c r="AV19" s="188"/>
      <c r="AW19" s="188"/>
      <c r="AX19" s="188"/>
      <c r="AY19" s="188"/>
      <c r="AZ19" s="188"/>
      <c r="BA19" s="188"/>
      <c r="BB19" s="188"/>
      <c r="BC19" s="188"/>
      <c r="BD19" s="213">
        <v>1</v>
      </c>
      <c r="BE19" s="213"/>
      <c r="BF19" s="213"/>
      <c r="BG19" s="213"/>
      <c r="BH19" s="213"/>
      <c r="BI19" s="213"/>
      <c r="BJ19" s="239"/>
      <c r="BK19" s="239"/>
      <c r="BL19" s="239"/>
      <c r="BM19" s="239"/>
      <c r="BN19" s="239"/>
      <c r="BO19" s="239"/>
      <c r="BP19" s="219">
        <v>8</v>
      </c>
      <c r="BQ19" s="219"/>
      <c r="BR19" s="219"/>
      <c r="BS19" s="219"/>
      <c r="BT19" s="219"/>
      <c r="BU19" s="219"/>
      <c r="BV19" s="219"/>
      <c r="BW19" s="219"/>
      <c r="BX19" s="219"/>
      <c r="BY19" s="219"/>
      <c r="BZ19" s="219"/>
      <c r="CA19" s="219"/>
      <c r="CB19" s="219">
        <f t="shared" ref="CB19:CB49" si="0">(AR19*(BD19+BJ19)*BP19)</f>
        <v>0</v>
      </c>
      <c r="CC19" s="219"/>
      <c r="CD19" s="219"/>
      <c r="CE19" s="219"/>
      <c r="CF19" s="219"/>
      <c r="CG19" s="219"/>
      <c r="CH19" s="219"/>
      <c r="CI19" s="219"/>
      <c r="CJ19" s="219"/>
      <c r="CK19" s="219"/>
      <c r="CL19" s="219"/>
      <c r="CM19" s="219"/>
      <c r="CN19" s="219">
        <f t="shared" ref="CN19:CN48" si="1">(AR19*(BD19+BJ19)*BP19)</f>
        <v>0</v>
      </c>
      <c r="CO19" s="219"/>
      <c r="CP19" s="219"/>
      <c r="CQ19" s="219"/>
      <c r="CR19" s="219"/>
      <c r="CS19" s="219"/>
      <c r="CT19" s="219"/>
      <c r="CU19" s="219"/>
      <c r="CV19" s="219"/>
      <c r="CW19" s="219"/>
      <c r="CX19" s="219"/>
      <c r="CY19" s="220"/>
      <c r="CZ19" s="14"/>
      <c r="DA19" s="14"/>
      <c r="DB19" s="14"/>
      <c r="DC19" s="14"/>
      <c r="DD19" s="14"/>
      <c r="DE19" s="14"/>
      <c r="DF19" s="14"/>
      <c r="DG19" s="14"/>
      <c r="DH19" s="14"/>
      <c r="DI19" s="14"/>
      <c r="DJ19" s="14"/>
      <c r="DK19" s="14"/>
      <c r="DL19" s="14"/>
      <c r="DM19" s="14"/>
      <c r="DN19" s="14"/>
      <c r="DO19" s="14"/>
      <c r="DP19" s="14"/>
      <c r="DQ19" s="14"/>
      <c r="DR19" s="14"/>
      <c r="DS19" s="14"/>
      <c r="DT19" s="14"/>
      <c r="DU19" s="14"/>
      <c r="DV19" s="14"/>
      <c r="DW19" s="14"/>
      <c r="DX19" s="14"/>
      <c r="DY19" s="14"/>
      <c r="DZ19" s="14"/>
      <c r="EA19" s="14"/>
      <c r="EB19" s="14"/>
      <c r="EC19" s="14"/>
      <c r="ED19" s="14"/>
      <c r="EE19" s="14"/>
      <c r="EF19" s="14"/>
      <c r="EG19" s="14"/>
      <c r="EH19" s="14"/>
      <c r="EI19" s="14"/>
      <c r="EJ19" s="14"/>
      <c r="EK19" s="14"/>
      <c r="EL19" s="14"/>
      <c r="EM19" s="14"/>
      <c r="EN19" s="14"/>
      <c r="EO19" s="14"/>
      <c r="EP19" s="14"/>
      <c r="EQ19" s="14"/>
      <c r="ER19" s="14"/>
      <c r="ES19" s="14"/>
      <c r="ET19" s="14"/>
      <c r="EU19" s="14"/>
      <c r="EV19" s="14"/>
      <c r="EW19" s="14"/>
    </row>
    <row r="20" spans="1:153" s="12" customFormat="1" ht="14.25" customHeight="1" thickBot="1" x14ac:dyDescent="0.25">
      <c r="A20" s="177"/>
      <c r="B20" s="178"/>
      <c r="C20" s="178"/>
      <c r="D20" s="178"/>
      <c r="E20" s="178"/>
      <c r="F20" s="178"/>
      <c r="G20" s="178"/>
      <c r="H20" s="178"/>
      <c r="I20" s="178"/>
      <c r="J20" s="178"/>
      <c r="K20" s="178"/>
      <c r="L20" s="178"/>
      <c r="M20" s="178"/>
      <c r="N20" s="178"/>
      <c r="O20" s="178"/>
      <c r="P20" s="178"/>
      <c r="Q20" s="208"/>
      <c r="R20" s="208"/>
      <c r="S20" s="206" t="s">
        <v>20</v>
      </c>
      <c r="T20" s="206"/>
      <c r="U20" s="206"/>
      <c r="V20" s="206"/>
      <c r="W20" s="206"/>
      <c r="X20" s="206"/>
      <c r="Y20" s="206"/>
      <c r="Z20" s="206"/>
      <c r="AA20" s="206"/>
      <c r="AB20" s="206"/>
      <c r="AC20" s="206"/>
      <c r="AD20" s="206"/>
      <c r="AE20" s="206"/>
      <c r="AF20" s="206"/>
      <c r="AG20" s="206"/>
      <c r="AH20" s="206"/>
      <c r="AI20" s="206"/>
      <c r="AJ20" s="206"/>
      <c r="AK20" s="206"/>
      <c r="AL20" s="206"/>
      <c r="AM20" s="206"/>
      <c r="AN20" s="206"/>
      <c r="AO20" s="206"/>
      <c r="AP20" s="206"/>
      <c r="AQ20" s="206"/>
      <c r="AR20" s="189"/>
      <c r="AS20" s="189"/>
      <c r="AT20" s="189"/>
      <c r="AU20" s="189"/>
      <c r="AV20" s="189"/>
      <c r="AW20" s="189"/>
      <c r="AX20" s="189"/>
      <c r="AY20" s="189"/>
      <c r="AZ20" s="189"/>
      <c r="BA20" s="189"/>
      <c r="BB20" s="189"/>
      <c r="BC20" s="189"/>
      <c r="BD20" s="214">
        <v>1</v>
      </c>
      <c r="BE20" s="214"/>
      <c r="BF20" s="214"/>
      <c r="BG20" s="214"/>
      <c r="BH20" s="214"/>
      <c r="BI20" s="214"/>
      <c r="BJ20" s="214">
        <v>1</v>
      </c>
      <c r="BK20" s="214"/>
      <c r="BL20" s="214"/>
      <c r="BM20" s="214"/>
      <c r="BN20" s="214"/>
      <c r="BO20" s="214"/>
      <c r="BP20" s="216">
        <v>2</v>
      </c>
      <c r="BQ20" s="216"/>
      <c r="BR20" s="216"/>
      <c r="BS20" s="216"/>
      <c r="BT20" s="216"/>
      <c r="BU20" s="216"/>
      <c r="BV20" s="216"/>
      <c r="BW20" s="216"/>
      <c r="BX20" s="216"/>
      <c r="BY20" s="216"/>
      <c r="BZ20" s="216"/>
      <c r="CA20" s="216"/>
      <c r="CB20" s="216">
        <f t="shared" si="0"/>
        <v>0</v>
      </c>
      <c r="CC20" s="216"/>
      <c r="CD20" s="216"/>
      <c r="CE20" s="216"/>
      <c r="CF20" s="216"/>
      <c r="CG20" s="216"/>
      <c r="CH20" s="216"/>
      <c r="CI20" s="216"/>
      <c r="CJ20" s="216"/>
      <c r="CK20" s="216"/>
      <c r="CL20" s="216"/>
      <c r="CM20" s="216"/>
      <c r="CN20" s="216">
        <f t="shared" si="1"/>
        <v>0</v>
      </c>
      <c r="CO20" s="216"/>
      <c r="CP20" s="216"/>
      <c r="CQ20" s="216"/>
      <c r="CR20" s="216"/>
      <c r="CS20" s="216"/>
      <c r="CT20" s="216"/>
      <c r="CU20" s="216"/>
      <c r="CV20" s="216"/>
      <c r="CW20" s="216"/>
      <c r="CX20" s="216"/>
      <c r="CY20" s="217"/>
      <c r="CZ20" s="14"/>
      <c r="DA20" s="14"/>
      <c r="DB20" s="14"/>
      <c r="DC20" s="14"/>
      <c r="DD20" s="14"/>
      <c r="DE20" s="14"/>
      <c r="DF20" s="14"/>
      <c r="DG20" s="14"/>
      <c r="DH20" s="14"/>
      <c r="DI20" s="14"/>
      <c r="DJ20" s="14"/>
      <c r="DK20" s="14"/>
      <c r="DL20" s="14"/>
      <c r="DM20" s="14"/>
      <c r="DN20" s="14"/>
      <c r="DO20" s="14"/>
      <c r="DP20" s="14"/>
      <c r="DQ20" s="14"/>
      <c r="DR20" s="14"/>
      <c r="DS20" s="14"/>
      <c r="DT20" s="14"/>
      <c r="DU20" s="14"/>
      <c r="DV20" s="14"/>
      <c r="DW20" s="14"/>
      <c r="DX20" s="14"/>
      <c r="DY20" s="14"/>
      <c r="DZ20" s="14"/>
      <c r="EA20" s="14"/>
      <c r="EB20" s="14"/>
      <c r="EC20" s="14"/>
      <c r="ED20" s="14"/>
      <c r="EE20" s="14"/>
      <c r="EF20" s="14"/>
      <c r="EG20" s="14"/>
      <c r="EH20" s="14"/>
      <c r="EI20" s="14"/>
      <c r="EJ20" s="14"/>
      <c r="EK20" s="14"/>
      <c r="EL20" s="14"/>
      <c r="EM20" s="14"/>
      <c r="EN20" s="14"/>
      <c r="EO20" s="14"/>
      <c r="EP20" s="14"/>
      <c r="EQ20" s="14"/>
      <c r="ER20" s="14"/>
      <c r="ES20" s="14"/>
      <c r="ET20" s="14"/>
      <c r="EU20" s="14"/>
      <c r="EV20" s="14"/>
      <c r="EW20" s="14"/>
    </row>
    <row r="21" spans="1:153" s="12" customFormat="1" ht="14.25" customHeight="1" x14ac:dyDescent="0.2">
      <c r="A21" s="272" t="s">
        <v>21</v>
      </c>
      <c r="B21" s="273"/>
      <c r="C21" s="273"/>
      <c r="D21" s="273"/>
      <c r="E21" s="273"/>
      <c r="F21" s="273"/>
      <c r="G21" s="273"/>
      <c r="H21" s="273"/>
      <c r="I21" s="273"/>
      <c r="J21" s="273"/>
      <c r="K21" s="273"/>
      <c r="L21" s="273"/>
      <c r="M21" s="273"/>
      <c r="N21" s="273"/>
      <c r="O21" s="273"/>
      <c r="P21" s="273"/>
      <c r="Q21" s="248"/>
      <c r="R21" s="248"/>
      <c r="S21" s="249" t="s">
        <v>84</v>
      </c>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09"/>
      <c r="AS21" s="209"/>
      <c r="AT21" s="209"/>
      <c r="AU21" s="209"/>
      <c r="AV21" s="209"/>
      <c r="AW21" s="209"/>
      <c r="AX21" s="209"/>
      <c r="AY21" s="209"/>
      <c r="AZ21" s="209"/>
      <c r="BA21" s="209"/>
      <c r="BB21" s="209"/>
      <c r="BC21" s="209"/>
      <c r="BD21" s="237">
        <v>1</v>
      </c>
      <c r="BE21" s="237"/>
      <c r="BF21" s="237"/>
      <c r="BG21" s="237"/>
      <c r="BH21" s="237"/>
      <c r="BI21" s="237"/>
      <c r="BJ21" s="237">
        <v>1</v>
      </c>
      <c r="BK21" s="237"/>
      <c r="BL21" s="237"/>
      <c r="BM21" s="237"/>
      <c r="BN21" s="237"/>
      <c r="BO21" s="237"/>
      <c r="BP21" s="234">
        <v>2</v>
      </c>
      <c r="BQ21" s="234"/>
      <c r="BR21" s="234"/>
      <c r="BS21" s="234"/>
      <c r="BT21" s="234"/>
      <c r="BU21" s="234"/>
      <c r="BV21" s="234"/>
      <c r="BW21" s="234"/>
      <c r="BX21" s="234"/>
      <c r="BY21" s="234"/>
      <c r="BZ21" s="234"/>
      <c r="CA21" s="234"/>
      <c r="CB21" s="234">
        <f t="shared" si="0"/>
        <v>0</v>
      </c>
      <c r="CC21" s="234"/>
      <c r="CD21" s="234"/>
      <c r="CE21" s="234"/>
      <c r="CF21" s="234"/>
      <c r="CG21" s="234"/>
      <c r="CH21" s="234"/>
      <c r="CI21" s="234"/>
      <c r="CJ21" s="234"/>
      <c r="CK21" s="234"/>
      <c r="CL21" s="234"/>
      <c r="CM21" s="234"/>
      <c r="CN21" s="234">
        <f t="shared" si="1"/>
        <v>0</v>
      </c>
      <c r="CO21" s="234"/>
      <c r="CP21" s="234"/>
      <c r="CQ21" s="234"/>
      <c r="CR21" s="234"/>
      <c r="CS21" s="234"/>
      <c r="CT21" s="234"/>
      <c r="CU21" s="234"/>
      <c r="CV21" s="234"/>
      <c r="CW21" s="234"/>
      <c r="CX21" s="234"/>
      <c r="CY21" s="235"/>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row>
    <row r="22" spans="1:153" s="12" customFormat="1" ht="14.25" customHeight="1" thickBot="1" x14ac:dyDescent="0.25">
      <c r="A22" s="175"/>
      <c r="B22" s="176"/>
      <c r="C22" s="176"/>
      <c r="D22" s="176"/>
      <c r="E22" s="176"/>
      <c r="F22" s="176"/>
      <c r="G22" s="176"/>
      <c r="H22" s="176"/>
      <c r="I22" s="176"/>
      <c r="J22" s="176"/>
      <c r="K22" s="176"/>
      <c r="L22" s="176"/>
      <c r="M22" s="176"/>
      <c r="N22" s="176"/>
      <c r="O22" s="176"/>
      <c r="P22" s="176"/>
      <c r="Q22" s="207"/>
      <c r="R22" s="207"/>
      <c r="S22" s="205" t="s">
        <v>22</v>
      </c>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188"/>
      <c r="AS22" s="188"/>
      <c r="AT22" s="188"/>
      <c r="AU22" s="188"/>
      <c r="AV22" s="188"/>
      <c r="AW22" s="188"/>
      <c r="AX22" s="188"/>
      <c r="AY22" s="188"/>
      <c r="AZ22" s="188"/>
      <c r="BA22" s="188"/>
      <c r="BB22" s="188"/>
      <c r="BC22" s="188"/>
      <c r="BD22" s="213">
        <v>1</v>
      </c>
      <c r="BE22" s="213"/>
      <c r="BF22" s="213"/>
      <c r="BG22" s="213"/>
      <c r="BH22" s="213"/>
      <c r="BI22" s="213"/>
      <c r="BJ22" s="238">
        <v>1</v>
      </c>
      <c r="BK22" s="238"/>
      <c r="BL22" s="238"/>
      <c r="BM22" s="238"/>
      <c r="BN22" s="238"/>
      <c r="BO22" s="238"/>
      <c r="BP22" s="219">
        <v>4</v>
      </c>
      <c r="BQ22" s="219"/>
      <c r="BR22" s="219"/>
      <c r="BS22" s="219"/>
      <c r="BT22" s="219"/>
      <c r="BU22" s="219"/>
      <c r="BV22" s="219"/>
      <c r="BW22" s="219"/>
      <c r="BX22" s="219"/>
      <c r="BY22" s="219"/>
      <c r="BZ22" s="219"/>
      <c r="CA22" s="219"/>
      <c r="CB22" s="219">
        <f t="shared" si="0"/>
        <v>0</v>
      </c>
      <c r="CC22" s="219"/>
      <c r="CD22" s="219"/>
      <c r="CE22" s="219"/>
      <c r="CF22" s="219"/>
      <c r="CG22" s="219"/>
      <c r="CH22" s="219"/>
      <c r="CI22" s="219"/>
      <c r="CJ22" s="219"/>
      <c r="CK22" s="219"/>
      <c r="CL22" s="219"/>
      <c r="CM22" s="219"/>
      <c r="CN22" s="219">
        <f t="shared" si="1"/>
        <v>0</v>
      </c>
      <c r="CO22" s="219"/>
      <c r="CP22" s="219"/>
      <c r="CQ22" s="219"/>
      <c r="CR22" s="219"/>
      <c r="CS22" s="219"/>
      <c r="CT22" s="219"/>
      <c r="CU22" s="219"/>
      <c r="CV22" s="219"/>
      <c r="CW22" s="219"/>
      <c r="CX22" s="219"/>
      <c r="CY22" s="220"/>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row>
    <row r="23" spans="1:153" s="12" customFormat="1" ht="14.25" customHeight="1" x14ac:dyDescent="0.2">
      <c r="A23" s="175"/>
      <c r="B23" s="176"/>
      <c r="C23" s="176"/>
      <c r="D23" s="176"/>
      <c r="E23" s="176"/>
      <c r="F23" s="176"/>
      <c r="G23" s="176"/>
      <c r="H23" s="176"/>
      <c r="I23" s="176"/>
      <c r="J23" s="176"/>
      <c r="K23" s="176"/>
      <c r="L23" s="176"/>
      <c r="M23" s="176"/>
      <c r="N23" s="176"/>
      <c r="O23" s="176"/>
      <c r="P23" s="176"/>
      <c r="Q23" s="207"/>
      <c r="R23" s="207"/>
      <c r="S23" s="205" t="s">
        <v>23</v>
      </c>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188"/>
      <c r="AS23" s="188"/>
      <c r="AT23" s="188"/>
      <c r="AU23" s="188"/>
      <c r="AV23" s="188"/>
      <c r="AW23" s="188"/>
      <c r="AX23" s="188"/>
      <c r="AY23" s="188"/>
      <c r="AZ23" s="188"/>
      <c r="BA23" s="188"/>
      <c r="BB23" s="188"/>
      <c r="BC23" s="188"/>
      <c r="BD23" s="213">
        <v>1</v>
      </c>
      <c r="BE23" s="213"/>
      <c r="BF23" s="213"/>
      <c r="BG23" s="213"/>
      <c r="BH23" s="213"/>
      <c r="BI23" s="213"/>
      <c r="BJ23" s="240"/>
      <c r="BK23" s="240"/>
      <c r="BL23" s="240"/>
      <c r="BM23" s="240"/>
      <c r="BN23" s="240"/>
      <c r="BO23" s="240"/>
      <c r="BP23" s="219">
        <v>2</v>
      </c>
      <c r="BQ23" s="219"/>
      <c r="BR23" s="219"/>
      <c r="BS23" s="219"/>
      <c r="BT23" s="219"/>
      <c r="BU23" s="219"/>
      <c r="BV23" s="219"/>
      <c r="BW23" s="219"/>
      <c r="BX23" s="219"/>
      <c r="BY23" s="219"/>
      <c r="BZ23" s="219"/>
      <c r="CA23" s="219"/>
      <c r="CB23" s="219">
        <f t="shared" si="0"/>
        <v>0</v>
      </c>
      <c r="CC23" s="219"/>
      <c r="CD23" s="219"/>
      <c r="CE23" s="219"/>
      <c r="CF23" s="219"/>
      <c r="CG23" s="219"/>
      <c r="CH23" s="219"/>
      <c r="CI23" s="219"/>
      <c r="CJ23" s="219"/>
      <c r="CK23" s="219"/>
      <c r="CL23" s="219"/>
      <c r="CM23" s="219"/>
      <c r="CN23" s="219">
        <f t="shared" si="1"/>
        <v>0</v>
      </c>
      <c r="CO23" s="219"/>
      <c r="CP23" s="219"/>
      <c r="CQ23" s="219"/>
      <c r="CR23" s="219"/>
      <c r="CS23" s="219"/>
      <c r="CT23" s="219"/>
      <c r="CU23" s="219"/>
      <c r="CV23" s="219"/>
      <c r="CW23" s="219"/>
      <c r="CX23" s="219"/>
      <c r="CY23" s="220"/>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row>
    <row r="24" spans="1:153" s="12" customFormat="1" ht="14.25" customHeight="1" x14ac:dyDescent="0.2">
      <c r="A24" s="175"/>
      <c r="B24" s="176"/>
      <c r="C24" s="176"/>
      <c r="D24" s="176"/>
      <c r="E24" s="176"/>
      <c r="F24" s="176"/>
      <c r="G24" s="176"/>
      <c r="H24" s="176"/>
      <c r="I24" s="176"/>
      <c r="J24" s="176"/>
      <c r="K24" s="176"/>
      <c r="L24" s="176"/>
      <c r="M24" s="176"/>
      <c r="N24" s="176"/>
      <c r="O24" s="176"/>
      <c r="P24" s="176"/>
      <c r="Q24" s="207"/>
      <c r="R24" s="207"/>
      <c r="S24" s="205" t="s">
        <v>24</v>
      </c>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188"/>
      <c r="AS24" s="188"/>
      <c r="AT24" s="188"/>
      <c r="AU24" s="188"/>
      <c r="AV24" s="188"/>
      <c r="AW24" s="188"/>
      <c r="AX24" s="188"/>
      <c r="AY24" s="188"/>
      <c r="AZ24" s="188"/>
      <c r="BA24" s="188"/>
      <c r="BB24" s="188"/>
      <c r="BC24" s="188"/>
      <c r="BD24" s="213">
        <v>1</v>
      </c>
      <c r="BE24" s="213"/>
      <c r="BF24" s="213"/>
      <c r="BG24" s="213"/>
      <c r="BH24" s="213"/>
      <c r="BI24" s="213"/>
      <c r="BJ24" s="211"/>
      <c r="BK24" s="211"/>
      <c r="BL24" s="211"/>
      <c r="BM24" s="211"/>
      <c r="BN24" s="211"/>
      <c r="BO24" s="211"/>
      <c r="BP24" s="219">
        <v>1</v>
      </c>
      <c r="BQ24" s="219"/>
      <c r="BR24" s="219"/>
      <c r="BS24" s="219"/>
      <c r="BT24" s="219"/>
      <c r="BU24" s="219"/>
      <c r="BV24" s="219"/>
      <c r="BW24" s="219"/>
      <c r="BX24" s="219"/>
      <c r="BY24" s="219"/>
      <c r="BZ24" s="219"/>
      <c r="CA24" s="219"/>
      <c r="CB24" s="219">
        <f t="shared" si="0"/>
        <v>0</v>
      </c>
      <c r="CC24" s="219"/>
      <c r="CD24" s="219"/>
      <c r="CE24" s="219"/>
      <c r="CF24" s="219"/>
      <c r="CG24" s="219"/>
      <c r="CH24" s="219"/>
      <c r="CI24" s="219"/>
      <c r="CJ24" s="219"/>
      <c r="CK24" s="219"/>
      <c r="CL24" s="219"/>
      <c r="CM24" s="219"/>
      <c r="CN24" s="219">
        <f t="shared" si="1"/>
        <v>0</v>
      </c>
      <c r="CO24" s="219"/>
      <c r="CP24" s="219"/>
      <c r="CQ24" s="219"/>
      <c r="CR24" s="219"/>
      <c r="CS24" s="219"/>
      <c r="CT24" s="219"/>
      <c r="CU24" s="219"/>
      <c r="CV24" s="219"/>
      <c r="CW24" s="219"/>
      <c r="CX24" s="219"/>
      <c r="CY24" s="220"/>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row>
    <row r="25" spans="1:153" s="12" customFormat="1" ht="14.25" customHeight="1" thickBot="1" x14ac:dyDescent="0.25">
      <c r="A25" s="177"/>
      <c r="B25" s="178"/>
      <c r="C25" s="178"/>
      <c r="D25" s="178"/>
      <c r="E25" s="178"/>
      <c r="F25" s="178"/>
      <c r="G25" s="178"/>
      <c r="H25" s="178"/>
      <c r="I25" s="178"/>
      <c r="J25" s="178"/>
      <c r="K25" s="178"/>
      <c r="L25" s="178"/>
      <c r="M25" s="178"/>
      <c r="N25" s="178"/>
      <c r="O25" s="178"/>
      <c r="P25" s="178"/>
      <c r="Q25" s="208" t="s">
        <v>34</v>
      </c>
      <c r="R25" s="208"/>
      <c r="S25" s="206" t="s">
        <v>25</v>
      </c>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189"/>
      <c r="AS25" s="189"/>
      <c r="AT25" s="189"/>
      <c r="AU25" s="189"/>
      <c r="AV25" s="189"/>
      <c r="AW25" s="189"/>
      <c r="AX25" s="189"/>
      <c r="AY25" s="189"/>
      <c r="AZ25" s="189"/>
      <c r="BA25" s="189"/>
      <c r="BB25" s="189"/>
      <c r="BC25" s="189"/>
      <c r="BD25" s="214">
        <v>1</v>
      </c>
      <c r="BE25" s="214"/>
      <c r="BF25" s="214"/>
      <c r="BG25" s="214"/>
      <c r="BH25" s="214"/>
      <c r="BI25" s="214"/>
      <c r="BJ25" s="212"/>
      <c r="BK25" s="212"/>
      <c r="BL25" s="212"/>
      <c r="BM25" s="212"/>
      <c r="BN25" s="212"/>
      <c r="BO25" s="212"/>
      <c r="BP25" s="216">
        <v>1</v>
      </c>
      <c r="BQ25" s="216"/>
      <c r="BR25" s="216"/>
      <c r="BS25" s="216"/>
      <c r="BT25" s="216"/>
      <c r="BU25" s="216"/>
      <c r="BV25" s="216"/>
      <c r="BW25" s="216"/>
      <c r="BX25" s="216"/>
      <c r="BY25" s="216"/>
      <c r="BZ25" s="216"/>
      <c r="CA25" s="216"/>
      <c r="CB25" s="216">
        <f t="shared" si="0"/>
        <v>0</v>
      </c>
      <c r="CC25" s="216"/>
      <c r="CD25" s="216"/>
      <c r="CE25" s="216"/>
      <c r="CF25" s="216"/>
      <c r="CG25" s="216"/>
      <c r="CH25" s="216"/>
      <c r="CI25" s="216"/>
      <c r="CJ25" s="216"/>
      <c r="CK25" s="216"/>
      <c r="CL25" s="216"/>
      <c r="CM25" s="216"/>
      <c r="CN25" s="216" t="s">
        <v>77</v>
      </c>
      <c r="CO25" s="216"/>
      <c r="CP25" s="216"/>
      <c r="CQ25" s="216"/>
      <c r="CR25" s="216"/>
      <c r="CS25" s="216"/>
      <c r="CT25" s="216"/>
      <c r="CU25" s="216"/>
      <c r="CV25" s="216"/>
      <c r="CW25" s="216"/>
      <c r="CX25" s="216"/>
      <c r="CY25" s="217"/>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row>
    <row r="26" spans="1:153" s="12" customFormat="1" ht="14.25" customHeight="1" x14ac:dyDescent="0.2">
      <c r="A26" s="179" t="s">
        <v>79</v>
      </c>
      <c r="B26" s="180"/>
      <c r="C26" s="180"/>
      <c r="D26" s="180"/>
      <c r="E26" s="180"/>
      <c r="F26" s="180"/>
      <c r="G26" s="180"/>
      <c r="H26" s="180"/>
      <c r="I26" s="180"/>
      <c r="J26" s="180"/>
      <c r="K26" s="180"/>
      <c r="L26" s="180"/>
      <c r="M26" s="180"/>
      <c r="N26" s="180"/>
      <c r="O26" s="180"/>
      <c r="P26" s="180"/>
      <c r="Q26" s="248"/>
      <c r="R26" s="248"/>
      <c r="S26" s="249" t="s">
        <v>80</v>
      </c>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09"/>
      <c r="AS26" s="209"/>
      <c r="AT26" s="209"/>
      <c r="AU26" s="209"/>
      <c r="AV26" s="209"/>
      <c r="AW26" s="209"/>
      <c r="AX26" s="209"/>
      <c r="AY26" s="209"/>
      <c r="AZ26" s="209"/>
      <c r="BA26" s="209"/>
      <c r="BB26" s="209"/>
      <c r="BC26" s="209"/>
      <c r="BD26" s="237">
        <v>1</v>
      </c>
      <c r="BE26" s="237"/>
      <c r="BF26" s="237"/>
      <c r="BG26" s="237"/>
      <c r="BH26" s="237"/>
      <c r="BI26" s="237"/>
      <c r="BJ26" s="237">
        <v>1</v>
      </c>
      <c r="BK26" s="237"/>
      <c r="BL26" s="237"/>
      <c r="BM26" s="237"/>
      <c r="BN26" s="237"/>
      <c r="BO26" s="237"/>
      <c r="BP26" s="234">
        <v>1</v>
      </c>
      <c r="BQ26" s="234"/>
      <c r="BR26" s="234"/>
      <c r="BS26" s="234"/>
      <c r="BT26" s="234"/>
      <c r="BU26" s="234"/>
      <c r="BV26" s="234"/>
      <c r="BW26" s="234"/>
      <c r="BX26" s="234"/>
      <c r="BY26" s="234"/>
      <c r="BZ26" s="234"/>
      <c r="CA26" s="234"/>
      <c r="CB26" s="234">
        <f t="shared" si="0"/>
        <v>0</v>
      </c>
      <c r="CC26" s="234"/>
      <c r="CD26" s="234"/>
      <c r="CE26" s="234"/>
      <c r="CF26" s="234"/>
      <c r="CG26" s="234"/>
      <c r="CH26" s="234"/>
      <c r="CI26" s="234"/>
      <c r="CJ26" s="234"/>
      <c r="CK26" s="234"/>
      <c r="CL26" s="234"/>
      <c r="CM26" s="234"/>
      <c r="CN26" s="234">
        <f t="shared" si="1"/>
        <v>0</v>
      </c>
      <c r="CO26" s="234"/>
      <c r="CP26" s="234"/>
      <c r="CQ26" s="234"/>
      <c r="CR26" s="234"/>
      <c r="CS26" s="234"/>
      <c r="CT26" s="234"/>
      <c r="CU26" s="234"/>
      <c r="CV26" s="234"/>
      <c r="CW26" s="234"/>
      <c r="CX26" s="234"/>
      <c r="CY26" s="235"/>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row>
    <row r="27" spans="1:153" s="12" customFormat="1" ht="14.25" customHeight="1" thickBot="1" x14ac:dyDescent="0.25">
      <c r="A27" s="181"/>
      <c r="B27" s="182"/>
      <c r="C27" s="182"/>
      <c r="D27" s="182"/>
      <c r="E27" s="182"/>
      <c r="F27" s="182"/>
      <c r="G27" s="182"/>
      <c r="H27" s="182"/>
      <c r="I27" s="182"/>
      <c r="J27" s="182"/>
      <c r="K27" s="182"/>
      <c r="L27" s="182"/>
      <c r="M27" s="182"/>
      <c r="N27" s="182"/>
      <c r="O27" s="182"/>
      <c r="P27" s="182"/>
      <c r="Q27" s="207"/>
      <c r="R27" s="207"/>
      <c r="S27" s="205" t="s">
        <v>26</v>
      </c>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188"/>
      <c r="AS27" s="188"/>
      <c r="AT27" s="188"/>
      <c r="AU27" s="188"/>
      <c r="AV27" s="188"/>
      <c r="AW27" s="188"/>
      <c r="AX27" s="188"/>
      <c r="AY27" s="188"/>
      <c r="AZ27" s="188"/>
      <c r="BA27" s="188"/>
      <c r="BB27" s="188"/>
      <c r="BC27" s="188"/>
      <c r="BD27" s="213">
        <v>1</v>
      </c>
      <c r="BE27" s="213"/>
      <c r="BF27" s="213"/>
      <c r="BG27" s="213"/>
      <c r="BH27" s="213"/>
      <c r="BI27" s="213"/>
      <c r="BJ27" s="238">
        <v>1</v>
      </c>
      <c r="BK27" s="238"/>
      <c r="BL27" s="238"/>
      <c r="BM27" s="238"/>
      <c r="BN27" s="238"/>
      <c r="BO27" s="238"/>
      <c r="BP27" s="219">
        <v>1</v>
      </c>
      <c r="BQ27" s="219"/>
      <c r="BR27" s="219"/>
      <c r="BS27" s="219"/>
      <c r="BT27" s="219"/>
      <c r="BU27" s="219"/>
      <c r="BV27" s="219"/>
      <c r="BW27" s="219"/>
      <c r="BX27" s="219"/>
      <c r="BY27" s="219"/>
      <c r="BZ27" s="219"/>
      <c r="CA27" s="219"/>
      <c r="CB27" s="219">
        <f t="shared" si="0"/>
        <v>0</v>
      </c>
      <c r="CC27" s="219"/>
      <c r="CD27" s="219"/>
      <c r="CE27" s="219"/>
      <c r="CF27" s="219"/>
      <c r="CG27" s="219"/>
      <c r="CH27" s="219"/>
      <c r="CI27" s="219"/>
      <c r="CJ27" s="219"/>
      <c r="CK27" s="219"/>
      <c r="CL27" s="219"/>
      <c r="CM27" s="219"/>
      <c r="CN27" s="219">
        <f t="shared" si="1"/>
        <v>0</v>
      </c>
      <c r="CO27" s="219"/>
      <c r="CP27" s="219"/>
      <c r="CQ27" s="219"/>
      <c r="CR27" s="219"/>
      <c r="CS27" s="219"/>
      <c r="CT27" s="219"/>
      <c r="CU27" s="219"/>
      <c r="CV27" s="219"/>
      <c r="CW27" s="219"/>
      <c r="CX27" s="219"/>
      <c r="CY27" s="220"/>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row>
    <row r="28" spans="1:153" s="12" customFormat="1" ht="14.25" customHeight="1" x14ac:dyDescent="0.2">
      <c r="A28" s="181"/>
      <c r="B28" s="182"/>
      <c r="C28" s="182"/>
      <c r="D28" s="182"/>
      <c r="E28" s="182"/>
      <c r="F28" s="182"/>
      <c r="G28" s="182"/>
      <c r="H28" s="182"/>
      <c r="I28" s="182"/>
      <c r="J28" s="182"/>
      <c r="K28" s="182"/>
      <c r="L28" s="182"/>
      <c r="M28" s="182"/>
      <c r="N28" s="182"/>
      <c r="O28" s="182"/>
      <c r="P28" s="182"/>
      <c r="Q28" s="207"/>
      <c r="R28" s="207"/>
      <c r="S28" s="205" t="s">
        <v>27</v>
      </c>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188"/>
      <c r="AS28" s="188"/>
      <c r="AT28" s="188"/>
      <c r="AU28" s="188"/>
      <c r="AV28" s="188"/>
      <c r="AW28" s="188"/>
      <c r="AX28" s="188"/>
      <c r="AY28" s="188"/>
      <c r="AZ28" s="188"/>
      <c r="BA28" s="188"/>
      <c r="BB28" s="188"/>
      <c r="BC28" s="188"/>
      <c r="BD28" s="213">
        <v>1</v>
      </c>
      <c r="BE28" s="213"/>
      <c r="BF28" s="213"/>
      <c r="BG28" s="213"/>
      <c r="BH28" s="213"/>
      <c r="BI28" s="213"/>
      <c r="BJ28" s="240"/>
      <c r="BK28" s="240"/>
      <c r="BL28" s="240"/>
      <c r="BM28" s="240"/>
      <c r="BN28" s="240"/>
      <c r="BO28" s="240"/>
      <c r="BP28" s="219">
        <v>1</v>
      </c>
      <c r="BQ28" s="219"/>
      <c r="BR28" s="219"/>
      <c r="BS28" s="219"/>
      <c r="BT28" s="219"/>
      <c r="BU28" s="219"/>
      <c r="BV28" s="219"/>
      <c r="BW28" s="219"/>
      <c r="BX28" s="219"/>
      <c r="BY28" s="219"/>
      <c r="BZ28" s="219"/>
      <c r="CA28" s="219"/>
      <c r="CB28" s="219">
        <f t="shared" si="0"/>
        <v>0</v>
      </c>
      <c r="CC28" s="219"/>
      <c r="CD28" s="219"/>
      <c r="CE28" s="219"/>
      <c r="CF28" s="219"/>
      <c r="CG28" s="219"/>
      <c r="CH28" s="219"/>
      <c r="CI28" s="219"/>
      <c r="CJ28" s="219"/>
      <c r="CK28" s="219"/>
      <c r="CL28" s="219"/>
      <c r="CM28" s="219"/>
      <c r="CN28" s="219">
        <f t="shared" si="1"/>
        <v>0</v>
      </c>
      <c r="CO28" s="219"/>
      <c r="CP28" s="219"/>
      <c r="CQ28" s="219"/>
      <c r="CR28" s="219"/>
      <c r="CS28" s="219"/>
      <c r="CT28" s="219"/>
      <c r="CU28" s="219"/>
      <c r="CV28" s="219"/>
      <c r="CW28" s="219"/>
      <c r="CX28" s="219"/>
      <c r="CY28" s="220"/>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row>
    <row r="29" spans="1:153" s="12" customFormat="1" ht="14.25" customHeight="1" x14ac:dyDescent="0.2">
      <c r="A29" s="181"/>
      <c r="B29" s="182"/>
      <c r="C29" s="182"/>
      <c r="D29" s="182"/>
      <c r="E29" s="182"/>
      <c r="F29" s="182"/>
      <c r="G29" s="182"/>
      <c r="H29" s="182"/>
      <c r="I29" s="182"/>
      <c r="J29" s="182"/>
      <c r="K29" s="182"/>
      <c r="L29" s="182"/>
      <c r="M29" s="182"/>
      <c r="N29" s="182"/>
      <c r="O29" s="182"/>
      <c r="P29" s="182"/>
      <c r="Q29" s="207"/>
      <c r="R29" s="207"/>
      <c r="S29" s="205" t="s">
        <v>28</v>
      </c>
      <c r="T29" s="205"/>
      <c r="U29" s="205"/>
      <c r="V29" s="205"/>
      <c r="W29" s="205"/>
      <c r="X29" s="205"/>
      <c r="Y29" s="205"/>
      <c r="Z29" s="205"/>
      <c r="AA29" s="205"/>
      <c r="AB29" s="205"/>
      <c r="AC29" s="205"/>
      <c r="AD29" s="205"/>
      <c r="AE29" s="205"/>
      <c r="AF29" s="205"/>
      <c r="AG29" s="205"/>
      <c r="AH29" s="205"/>
      <c r="AI29" s="205"/>
      <c r="AJ29" s="205"/>
      <c r="AK29" s="205"/>
      <c r="AL29" s="205"/>
      <c r="AM29" s="205"/>
      <c r="AN29" s="205"/>
      <c r="AO29" s="205"/>
      <c r="AP29" s="205"/>
      <c r="AQ29" s="205"/>
      <c r="AR29" s="188"/>
      <c r="AS29" s="188"/>
      <c r="AT29" s="188"/>
      <c r="AU29" s="188"/>
      <c r="AV29" s="188"/>
      <c r="AW29" s="188"/>
      <c r="AX29" s="188"/>
      <c r="AY29" s="188"/>
      <c r="AZ29" s="188"/>
      <c r="BA29" s="188"/>
      <c r="BB29" s="188"/>
      <c r="BC29" s="188"/>
      <c r="BD29" s="213">
        <v>1</v>
      </c>
      <c r="BE29" s="213"/>
      <c r="BF29" s="213"/>
      <c r="BG29" s="213"/>
      <c r="BH29" s="213"/>
      <c r="BI29" s="213"/>
      <c r="BJ29" s="239"/>
      <c r="BK29" s="239"/>
      <c r="BL29" s="239"/>
      <c r="BM29" s="239"/>
      <c r="BN29" s="239"/>
      <c r="BO29" s="239"/>
      <c r="BP29" s="219">
        <v>4</v>
      </c>
      <c r="BQ29" s="219"/>
      <c r="BR29" s="219"/>
      <c r="BS29" s="219"/>
      <c r="BT29" s="219"/>
      <c r="BU29" s="219"/>
      <c r="BV29" s="219"/>
      <c r="BW29" s="219"/>
      <c r="BX29" s="219"/>
      <c r="BY29" s="219"/>
      <c r="BZ29" s="219"/>
      <c r="CA29" s="219"/>
      <c r="CB29" s="219">
        <f t="shared" si="0"/>
        <v>0</v>
      </c>
      <c r="CC29" s="219"/>
      <c r="CD29" s="219"/>
      <c r="CE29" s="219"/>
      <c r="CF29" s="219"/>
      <c r="CG29" s="219"/>
      <c r="CH29" s="219"/>
      <c r="CI29" s="219"/>
      <c r="CJ29" s="219"/>
      <c r="CK29" s="219"/>
      <c r="CL29" s="219"/>
      <c r="CM29" s="219"/>
      <c r="CN29" s="219">
        <f t="shared" si="1"/>
        <v>0</v>
      </c>
      <c r="CO29" s="219"/>
      <c r="CP29" s="219"/>
      <c r="CQ29" s="219"/>
      <c r="CR29" s="219"/>
      <c r="CS29" s="219"/>
      <c r="CT29" s="219"/>
      <c r="CU29" s="219"/>
      <c r="CV29" s="219"/>
      <c r="CW29" s="219"/>
      <c r="CX29" s="219"/>
      <c r="CY29" s="220"/>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row>
    <row r="30" spans="1:153" s="12" customFormat="1" ht="14.25" customHeight="1" x14ac:dyDescent="0.2">
      <c r="A30" s="181"/>
      <c r="B30" s="182"/>
      <c r="C30" s="182"/>
      <c r="D30" s="182"/>
      <c r="E30" s="182"/>
      <c r="F30" s="182"/>
      <c r="G30" s="182"/>
      <c r="H30" s="182"/>
      <c r="I30" s="182"/>
      <c r="J30" s="182"/>
      <c r="K30" s="182"/>
      <c r="L30" s="182"/>
      <c r="M30" s="182"/>
      <c r="N30" s="182"/>
      <c r="O30" s="182"/>
      <c r="P30" s="182"/>
      <c r="Q30" s="207"/>
      <c r="R30" s="207"/>
      <c r="S30" s="205" t="s">
        <v>29</v>
      </c>
      <c r="T30" s="205"/>
      <c r="U30" s="205"/>
      <c r="V30" s="205"/>
      <c r="W30" s="205"/>
      <c r="X30" s="205"/>
      <c r="Y30" s="205"/>
      <c r="Z30" s="205"/>
      <c r="AA30" s="205"/>
      <c r="AB30" s="205"/>
      <c r="AC30" s="205"/>
      <c r="AD30" s="205"/>
      <c r="AE30" s="205"/>
      <c r="AF30" s="205"/>
      <c r="AG30" s="205"/>
      <c r="AH30" s="205"/>
      <c r="AI30" s="205"/>
      <c r="AJ30" s="205"/>
      <c r="AK30" s="205"/>
      <c r="AL30" s="205"/>
      <c r="AM30" s="205"/>
      <c r="AN30" s="205"/>
      <c r="AO30" s="205"/>
      <c r="AP30" s="205"/>
      <c r="AQ30" s="205"/>
      <c r="AR30" s="188"/>
      <c r="AS30" s="188"/>
      <c r="AT30" s="188"/>
      <c r="AU30" s="188"/>
      <c r="AV30" s="188"/>
      <c r="AW30" s="188"/>
      <c r="AX30" s="188"/>
      <c r="AY30" s="188"/>
      <c r="AZ30" s="188"/>
      <c r="BA30" s="188"/>
      <c r="BB30" s="188"/>
      <c r="BC30" s="188"/>
      <c r="BD30" s="213">
        <v>1</v>
      </c>
      <c r="BE30" s="213"/>
      <c r="BF30" s="213"/>
      <c r="BG30" s="213"/>
      <c r="BH30" s="213"/>
      <c r="BI30" s="213"/>
      <c r="BJ30" s="213">
        <v>1</v>
      </c>
      <c r="BK30" s="213"/>
      <c r="BL30" s="213"/>
      <c r="BM30" s="213"/>
      <c r="BN30" s="213"/>
      <c r="BO30" s="213"/>
      <c r="BP30" s="219">
        <v>1</v>
      </c>
      <c r="BQ30" s="219"/>
      <c r="BR30" s="219"/>
      <c r="BS30" s="219"/>
      <c r="BT30" s="219"/>
      <c r="BU30" s="219"/>
      <c r="BV30" s="219"/>
      <c r="BW30" s="219"/>
      <c r="BX30" s="219"/>
      <c r="BY30" s="219"/>
      <c r="BZ30" s="219"/>
      <c r="CA30" s="219"/>
      <c r="CB30" s="219">
        <f t="shared" si="0"/>
        <v>0</v>
      </c>
      <c r="CC30" s="219"/>
      <c r="CD30" s="219"/>
      <c r="CE30" s="219"/>
      <c r="CF30" s="219"/>
      <c r="CG30" s="219"/>
      <c r="CH30" s="219"/>
      <c r="CI30" s="219"/>
      <c r="CJ30" s="219"/>
      <c r="CK30" s="219"/>
      <c r="CL30" s="219"/>
      <c r="CM30" s="219"/>
      <c r="CN30" s="219">
        <f t="shared" si="1"/>
        <v>0</v>
      </c>
      <c r="CO30" s="219"/>
      <c r="CP30" s="219"/>
      <c r="CQ30" s="219"/>
      <c r="CR30" s="219"/>
      <c r="CS30" s="219"/>
      <c r="CT30" s="219"/>
      <c r="CU30" s="219"/>
      <c r="CV30" s="219"/>
      <c r="CW30" s="219"/>
      <c r="CX30" s="219"/>
      <c r="CY30" s="220"/>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row>
    <row r="31" spans="1:153" s="12" customFormat="1" ht="14.25" customHeight="1" x14ac:dyDescent="0.2">
      <c r="A31" s="181"/>
      <c r="B31" s="182"/>
      <c r="C31" s="182"/>
      <c r="D31" s="182"/>
      <c r="E31" s="182"/>
      <c r="F31" s="182"/>
      <c r="G31" s="182"/>
      <c r="H31" s="182"/>
      <c r="I31" s="182"/>
      <c r="J31" s="182"/>
      <c r="K31" s="182"/>
      <c r="L31" s="182"/>
      <c r="M31" s="182"/>
      <c r="N31" s="182"/>
      <c r="O31" s="182"/>
      <c r="P31" s="182"/>
      <c r="Q31" s="207"/>
      <c r="R31" s="207"/>
      <c r="S31" s="205" t="s">
        <v>85</v>
      </c>
      <c r="T31" s="205"/>
      <c r="U31" s="205"/>
      <c r="V31" s="205"/>
      <c r="W31" s="205"/>
      <c r="X31" s="205"/>
      <c r="Y31" s="205"/>
      <c r="Z31" s="205"/>
      <c r="AA31" s="205"/>
      <c r="AB31" s="205"/>
      <c r="AC31" s="205"/>
      <c r="AD31" s="205"/>
      <c r="AE31" s="205"/>
      <c r="AF31" s="205"/>
      <c r="AG31" s="205"/>
      <c r="AH31" s="205"/>
      <c r="AI31" s="205"/>
      <c r="AJ31" s="205"/>
      <c r="AK31" s="205"/>
      <c r="AL31" s="205"/>
      <c r="AM31" s="205"/>
      <c r="AN31" s="205"/>
      <c r="AO31" s="205"/>
      <c r="AP31" s="205"/>
      <c r="AQ31" s="205"/>
      <c r="AR31" s="188"/>
      <c r="AS31" s="188"/>
      <c r="AT31" s="188"/>
      <c r="AU31" s="188"/>
      <c r="AV31" s="188"/>
      <c r="AW31" s="188"/>
      <c r="AX31" s="188"/>
      <c r="AY31" s="188"/>
      <c r="AZ31" s="188"/>
      <c r="BA31" s="188"/>
      <c r="BB31" s="188"/>
      <c r="BC31" s="188"/>
      <c r="BD31" s="213">
        <v>1</v>
      </c>
      <c r="BE31" s="213"/>
      <c r="BF31" s="213"/>
      <c r="BG31" s="213"/>
      <c r="BH31" s="213"/>
      <c r="BI31" s="213"/>
      <c r="BJ31" s="241"/>
      <c r="BK31" s="241"/>
      <c r="BL31" s="241"/>
      <c r="BM31" s="241"/>
      <c r="BN31" s="241"/>
      <c r="BO31" s="241"/>
      <c r="BP31" s="219">
        <v>4</v>
      </c>
      <c r="BQ31" s="219"/>
      <c r="BR31" s="219"/>
      <c r="BS31" s="219"/>
      <c r="BT31" s="219"/>
      <c r="BU31" s="219"/>
      <c r="BV31" s="219"/>
      <c r="BW31" s="219"/>
      <c r="BX31" s="219"/>
      <c r="BY31" s="219"/>
      <c r="BZ31" s="219"/>
      <c r="CA31" s="219"/>
      <c r="CB31" s="219">
        <f t="shared" si="0"/>
        <v>0</v>
      </c>
      <c r="CC31" s="219"/>
      <c r="CD31" s="219"/>
      <c r="CE31" s="219"/>
      <c r="CF31" s="219"/>
      <c r="CG31" s="219"/>
      <c r="CH31" s="219"/>
      <c r="CI31" s="219"/>
      <c r="CJ31" s="219"/>
      <c r="CK31" s="219"/>
      <c r="CL31" s="219"/>
      <c r="CM31" s="219"/>
      <c r="CN31" s="219">
        <f t="shared" si="1"/>
        <v>0</v>
      </c>
      <c r="CO31" s="219"/>
      <c r="CP31" s="219"/>
      <c r="CQ31" s="219"/>
      <c r="CR31" s="219"/>
      <c r="CS31" s="219"/>
      <c r="CT31" s="219"/>
      <c r="CU31" s="219"/>
      <c r="CV31" s="219"/>
      <c r="CW31" s="219"/>
      <c r="CX31" s="219"/>
      <c r="CY31" s="220"/>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row>
    <row r="32" spans="1:153" s="12" customFormat="1" ht="14.25" customHeight="1" x14ac:dyDescent="0.2">
      <c r="A32" s="181"/>
      <c r="B32" s="182"/>
      <c r="C32" s="182"/>
      <c r="D32" s="182"/>
      <c r="E32" s="182"/>
      <c r="F32" s="182"/>
      <c r="G32" s="182"/>
      <c r="H32" s="182"/>
      <c r="I32" s="182"/>
      <c r="J32" s="182"/>
      <c r="K32" s="182"/>
      <c r="L32" s="182"/>
      <c r="M32" s="182"/>
      <c r="N32" s="182"/>
      <c r="O32" s="182"/>
      <c r="P32" s="182"/>
      <c r="Q32" s="207"/>
      <c r="R32" s="207"/>
      <c r="S32" s="205" t="s">
        <v>30</v>
      </c>
      <c r="T32" s="205"/>
      <c r="U32" s="205"/>
      <c r="V32" s="205"/>
      <c r="W32" s="205"/>
      <c r="X32" s="205"/>
      <c r="Y32" s="205"/>
      <c r="Z32" s="205"/>
      <c r="AA32" s="205"/>
      <c r="AB32" s="205"/>
      <c r="AC32" s="205"/>
      <c r="AD32" s="205"/>
      <c r="AE32" s="205"/>
      <c r="AF32" s="205"/>
      <c r="AG32" s="205"/>
      <c r="AH32" s="205"/>
      <c r="AI32" s="205"/>
      <c r="AJ32" s="205"/>
      <c r="AK32" s="205"/>
      <c r="AL32" s="205"/>
      <c r="AM32" s="205"/>
      <c r="AN32" s="205"/>
      <c r="AO32" s="205"/>
      <c r="AP32" s="205"/>
      <c r="AQ32" s="205"/>
      <c r="AR32" s="188"/>
      <c r="AS32" s="188"/>
      <c r="AT32" s="188"/>
      <c r="AU32" s="188"/>
      <c r="AV32" s="188"/>
      <c r="AW32" s="188"/>
      <c r="AX32" s="188"/>
      <c r="AY32" s="188"/>
      <c r="AZ32" s="188"/>
      <c r="BA32" s="188"/>
      <c r="BB32" s="188"/>
      <c r="BC32" s="188"/>
      <c r="BD32" s="213">
        <v>1</v>
      </c>
      <c r="BE32" s="213"/>
      <c r="BF32" s="213"/>
      <c r="BG32" s="213"/>
      <c r="BH32" s="213"/>
      <c r="BI32" s="213"/>
      <c r="BJ32" s="213">
        <v>1</v>
      </c>
      <c r="BK32" s="213"/>
      <c r="BL32" s="213"/>
      <c r="BM32" s="213"/>
      <c r="BN32" s="213"/>
      <c r="BO32" s="213"/>
      <c r="BP32" s="219">
        <v>3</v>
      </c>
      <c r="BQ32" s="219"/>
      <c r="BR32" s="219"/>
      <c r="BS32" s="219"/>
      <c r="BT32" s="219"/>
      <c r="BU32" s="219"/>
      <c r="BV32" s="219"/>
      <c r="BW32" s="219"/>
      <c r="BX32" s="219"/>
      <c r="BY32" s="219"/>
      <c r="BZ32" s="219"/>
      <c r="CA32" s="219"/>
      <c r="CB32" s="219">
        <f t="shared" si="0"/>
        <v>0</v>
      </c>
      <c r="CC32" s="219"/>
      <c r="CD32" s="219"/>
      <c r="CE32" s="219"/>
      <c r="CF32" s="219"/>
      <c r="CG32" s="219"/>
      <c r="CH32" s="219"/>
      <c r="CI32" s="219"/>
      <c r="CJ32" s="219"/>
      <c r="CK32" s="219"/>
      <c r="CL32" s="219"/>
      <c r="CM32" s="219"/>
      <c r="CN32" s="219">
        <f t="shared" si="1"/>
        <v>0</v>
      </c>
      <c r="CO32" s="219"/>
      <c r="CP32" s="219"/>
      <c r="CQ32" s="219"/>
      <c r="CR32" s="219"/>
      <c r="CS32" s="219"/>
      <c r="CT32" s="219"/>
      <c r="CU32" s="219"/>
      <c r="CV32" s="219"/>
      <c r="CW32" s="219"/>
      <c r="CX32" s="219"/>
      <c r="CY32" s="220"/>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row>
    <row r="33" spans="1:153" s="12" customFormat="1" ht="14.25" customHeight="1" x14ac:dyDescent="0.2">
      <c r="A33" s="181"/>
      <c r="B33" s="182"/>
      <c r="C33" s="182"/>
      <c r="D33" s="182"/>
      <c r="E33" s="182"/>
      <c r="F33" s="182"/>
      <c r="G33" s="182"/>
      <c r="H33" s="182"/>
      <c r="I33" s="182"/>
      <c r="J33" s="182"/>
      <c r="K33" s="182"/>
      <c r="L33" s="182"/>
      <c r="M33" s="182"/>
      <c r="N33" s="182"/>
      <c r="O33" s="182"/>
      <c r="P33" s="182"/>
      <c r="Q33" s="207"/>
      <c r="R33" s="207"/>
      <c r="S33" s="205" t="s">
        <v>31</v>
      </c>
      <c r="T33" s="205"/>
      <c r="U33" s="205"/>
      <c r="V33" s="205"/>
      <c r="W33" s="205"/>
      <c r="X33" s="205"/>
      <c r="Y33" s="205"/>
      <c r="Z33" s="205"/>
      <c r="AA33" s="205"/>
      <c r="AB33" s="205"/>
      <c r="AC33" s="205"/>
      <c r="AD33" s="205"/>
      <c r="AE33" s="205"/>
      <c r="AF33" s="205"/>
      <c r="AG33" s="205"/>
      <c r="AH33" s="205"/>
      <c r="AI33" s="205"/>
      <c r="AJ33" s="205"/>
      <c r="AK33" s="205"/>
      <c r="AL33" s="205"/>
      <c r="AM33" s="205"/>
      <c r="AN33" s="205"/>
      <c r="AO33" s="205"/>
      <c r="AP33" s="205"/>
      <c r="AQ33" s="205"/>
      <c r="AR33" s="188"/>
      <c r="AS33" s="188"/>
      <c r="AT33" s="188"/>
      <c r="AU33" s="188"/>
      <c r="AV33" s="188"/>
      <c r="AW33" s="188"/>
      <c r="AX33" s="188"/>
      <c r="AY33" s="188"/>
      <c r="AZ33" s="188"/>
      <c r="BA33" s="188"/>
      <c r="BB33" s="188"/>
      <c r="BC33" s="188"/>
      <c r="BD33" s="213">
        <v>1</v>
      </c>
      <c r="BE33" s="213"/>
      <c r="BF33" s="213"/>
      <c r="BG33" s="213"/>
      <c r="BH33" s="213"/>
      <c r="BI33" s="213"/>
      <c r="BJ33" s="213">
        <v>1</v>
      </c>
      <c r="BK33" s="213"/>
      <c r="BL33" s="213"/>
      <c r="BM33" s="213"/>
      <c r="BN33" s="213"/>
      <c r="BO33" s="213"/>
      <c r="BP33" s="219">
        <v>4</v>
      </c>
      <c r="BQ33" s="219"/>
      <c r="BR33" s="219"/>
      <c r="BS33" s="219"/>
      <c r="BT33" s="219"/>
      <c r="BU33" s="219"/>
      <c r="BV33" s="219"/>
      <c r="BW33" s="219"/>
      <c r="BX33" s="219"/>
      <c r="BY33" s="219"/>
      <c r="BZ33" s="219"/>
      <c r="CA33" s="219"/>
      <c r="CB33" s="219">
        <f t="shared" si="0"/>
        <v>0</v>
      </c>
      <c r="CC33" s="219"/>
      <c r="CD33" s="219"/>
      <c r="CE33" s="219"/>
      <c r="CF33" s="219"/>
      <c r="CG33" s="219"/>
      <c r="CH33" s="219"/>
      <c r="CI33" s="219"/>
      <c r="CJ33" s="219"/>
      <c r="CK33" s="219"/>
      <c r="CL33" s="219"/>
      <c r="CM33" s="219"/>
      <c r="CN33" s="219">
        <f t="shared" si="1"/>
        <v>0</v>
      </c>
      <c r="CO33" s="219"/>
      <c r="CP33" s="219"/>
      <c r="CQ33" s="219"/>
      <c r="CR33" s="219"/>
      <c r="CS33" s="219"/>
      <c r="CT33" s="219"/>
      <c r="CU33" s="219"/>
      <c r="CV33" s="219"/>
      <c r="CW33" s="219"/>
      <c r="CX33" s="219"/>
      <c r="CY33" s="220"/>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row>
    <row r="34" spans="1:153" s="12" customFormat="1" ht="14.25" customHeight="1" thickBot="1" x14ac:dyDescent="0.25">
      <c r="A34" s="183"/>
      <c r="B34" s="184"/>
      <c r="C34" s="184"/>
      <c r="D34" s="184"/>
      <c r="E34" s="184"/>
      <c r="F34" s="184"/>
      <c r="G34" s="184"/>
      <c r="H34" s="184"/>
      <c r="I34" s="184"/>
      <c r="J34" s="184"/>
      <c r="K34" s="184"/>
      <c r="L34" s="184"/>
      <c r="M34" s="184"/>
      <c r="N34" s="184"/>
      <c r="O34" s="184"/>
      <c r="P34" s="184"/>
      <c r="Q34" s="208"/>
      <c r="R34" s="208"/>
      <c r="S34" s="206" t="s">
        <v>32</v>
      </c>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189"/>
      <c r="AS34" s="189"/>
      <c r="AT34" s="189"/>
      <c r="AU34" s="189"/>
      <c r="AV34" s="189"/>
      <c r="AW34" s="189"/>
      <c r="AX34" s="189"/>
      <c r="AY34" s="189"/>
      <c r="AZ34" s="189"/>
      <c r="BA34" s="189"/>
      <c r="BB34" s="189"/>
      <c r="BC34" s="189"/>
      <c r="BD34" s="214">
        <v>1</v>
      </c>
      <c r="BE34" s="214"/>
      <c r="BF34" s="214"/>
      <c r="BG34" s="214"/>
      <c r="BH34" s="214"/>
      <c r="BI34" s="214"/>
      <c r="BJ34" s="214">
        <v>1</v>
      </c>
      <c r="BK34" s="214"/>
      <c r="BL34" s="214"/>
      <c r="BM34" s="214"/>
      <c r="BN34" s="214"/>
      <c r="BO34" s="214"/>
      <c r="BP34" s="216">
        <v>8</v>
      </c>
      <c r="BQ34" s="216"/>
      <c r="BR34" s="216"/>
      <c r="BS34" s="216"/>
      <c r="BT34" s="216"/>
      <c r="BU34" s="216"/>
      <c r="BV34" s="216"/>
      <c r="BW34" s="216"/>
      <c r="BX34" s="216"/>
      <c r="BY34" s="216"/>
      <c r="BZ34" s="216"/>
      <c r="CA34" s="216"/>
      <c r="CB34" s="216">
        <f t="shared" si="0"/>
        <v>0</v>
      </c>
      <c r="CC34" s="216"/>
      <c r="CD34" s="216"/>
      <c r="CE34" s="216"/>
      <c r="CF34" s="216"/>
      <c r="CG34" s="216"/>
      <c r="CH34" s="216"/>
      <c r="CI34" s="216"/>
      <c r="CJ34" s="216"/>
      <c r="CK34" s="216"/>
      <c r="CL34" s="216"/>
      <c r="CM34" s="216"/>
      <c r="CN34" s="216">
        <f t="shared" si="1"/>
        <v>0</v>
      </c>
      <c r="CO34" s="216"/>
      <c r="CP34" s="216"/>
      <c r="CQ34" s="216"/>
      <c r="CR34" s="216"/>
      <c r="CS34" s="216"/>
      <c r="CT34" s="216"/>
      <c r="CU34" s="216"/>
      <c r="CV34" s="216"/>
      <c r="CW34" s="216"/>
      <c r="CX34" s="216"/>
      <c r="CY34" s="217"/>
      <c r="CZ34" s="14"/>
      <c r="DA34" s="14"/>
      <c r="DB34" s="14"/>
      <c r="DC34" s="14"/>
      <c r="DD34" s="14"/>
      <c r="DE34" s="14"/>
      <c r="DF34" s="14"/>
      <c r="DG34" s="14"/>
      <c r="DH34" s="14"/>
      <c r="DI34" s="14"/>
      <c r="DJ34" s="14"/>
      <c r="DK34" s="14"/>
      <c r="DL34" s="14"/>
      <c r="DM34" s="14"/>
      <c r="DN34" s="14"/>
      <c r="DO34" s="14"/>
      <c r="DP34" s="14"/>
      <c r="DQ34" s="14"/>
      <c r="DR34" s="14"/>
      <c r="DS34" s="14"/>
      <c r="DT34" s="14"/>
      <c r="DU34" s="14"/>
      <c r="DV34" s="14"/>
      <c r="DW34" s="14"/>
      <c r="DX34" s="14"/>
      <c r="DY34" s="14"/>
      <c r="DZ34" s="14"/>
      <c r="EA34" s="14"/>
      <c r="EB34" s="14"/>
      <c r="EC34" s="14"/>
      <c r="ED34" s="14"/>
      <c r="EE34" s="14"/>
      <c r="EF34" s="14"/>
      <c r="EG34" s="14"/>
      <c r="EH34" s="14"/>
      <c r="EI34" s="14"/>
      <c r="EJ34" s="14"/>
      <c r="EK34" s="14"/>
      <c r="EL34" s="14"/>
      <c r="EM34" s="14"/>
      <c r="EN34" s="14"/>
      <c r="EO34" s="14"/>
      <c r="EP34" s="14"/>
      <c r="EQ34" s="14"/>
      <c r="ER34" s="14"/>
      <c r="ES34" s="14"/>
      <c r="ET34" s="14"/>
      <c r="EU34" s="14"/>
      <c r="EV34" s="14"/>
      <c r="EW34" s="14"/>
    </row>
    <row r="35" spans="1:153" s="12" customFormat="1" ht="14.25" customHeight="1" x14ac:dyDescent="0.2">
      <c r="A35" s="272" t="s">
        <v>33</v>
      </c>
      <c r="B35" s="273"/>
      <c r="C35" s="273"/>
      <c r="D35" s="273"/>
      <c r="E35" s="273"/>
      <c r="F35" s="273"/>
      <c r="G35" s="273"/>
      <c r="H35" s="273"/>
      <c r="I35" s="273"/>
      <c r="J35" s="273"/>
      <c r="K35" s="273"/>
      <c r="L35" s="273"/>
      <c r="M35" s="273"/>
      <c r="N35" s="273"/>
      <c r="O35" s="273"/>
      <c r="P35" s="273"/>
      <c r="Q35" s="248" t="s">
        <v>34</v>
      </c>
      <c r="R35" s="248"/>
      <c r="S35" s="249" t="s">
        <v>35</v>
      </c>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09"/>
      <c r="AS35" s="209"/>
      <c r="AT35" s="209"/>
      <c r="AU35" s="209"/>
      <c r="AV35" s="209"/>
      <c r="AW35" s="209"/>
      <c r="AX35" s="209"/>
      <c r="AY35" s="209"/>
      <c r="AZ35" s="209"/>
      <c r="BA35" s="209"/>
      <c r="BB35" s="209"/>
      <c r="BC35" s="209"/>
      <c r="BD35" s="237">
        <v>1</v>
      </c>
      <c r="BE35" s="237"/>
      <c r="BF35" s="237"/>
      <c r="BG35" s="237"/>
      <c r="BH35" s="237"/>
      <c r="BI35" s="237"/>
      <c r="BJ35" s="240"/>
      <c r="BK35" s="240"/>
      <c r="BL35" s="240"/>
      <c r="BM35" s="240"/>
      <c r="BN35" s="240"/>
      <c r="BO35" s="240"/>
      <c r="BP35" s="234">
        <v>5</v>
      </c>
      <c r="BQ35" s="234"/>
      <c r="BR35" s="234"/>
      <c r="BS35" s="234"/>
      <c r="BT35" s="234"/>
      <c r="BU35" s="234"/>
      <c r="BV35" s="234"/>
      <c r="BW35" s="234"/>
      <c r="BX35" s="234"/>
      <c r="BY35" s="234"/>
      <c r="BZ35" s="234"/>
      <c r="CA35" s="234"/>
      <c r="CB35" s="234">
        <f t="shared" si="0"/>
        <v>0</v>
      </c>
      <c r="CC35" s="234"/>
      <c r="CD35" s="234"/>
      <c r="CE35" s="234"/>
      <c r="CF35" s="234"/>
      <c r="CG35" s="234"/>
      <c r="CH35" s="234"/>
      <c r="CI35" s="234"/>
      <c r="CJ35" s="234"/>
      <c r="CK35" s="234"/>
      <c r="CL35" s="234"/>
      <c r="CM35" s="234"/>
      <c r="CN35" s="234" t="s">
        <v>77</v>
      </c>
      <c r="CO35" s="234"/>
      <c r="CP35" s="234"/>
      <c r="CQ35" s="234"/>
      <c r="CR35" s="234"/>
      <c r="CS35" s="234"/>
      <c r="CT35" s="234"/>
      <c r="CU35" s="234"/>
      <c r="CV35" s="234"/>
      <c r="CW35" s="234"/>
      <c r="CX35" s="234"/>
      <c r="CY35" s="235"/>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row>
    <row r="36" spans="1:153" s="12" customFormat="1" ht="14.25" customHeight="1" x14ac:dyDescent="0.2">
      <c r="A36" s="175"/>
      <c r="B36" s="176"/>
      <c r="C36" s="176"/>
      <c r="D36" s="176"/>
      <c r="E36" s="176"/>
      <c r="F36" s="176"/>
      <c r="G36" s="176"/>
      <c r="H36" s="176"/>
      <c r="I36" s="176"/>
      <c r="J36" s="176"/>
      <c r="K36" s="176"/>
      <c r="L36" s="176"/>
      <c r="M36" s="176"/>
      <c r="N36" s="176"/>
      <c r="O36" s="176"/>
      <c r="P36" s="176"/>
      <c r="Q36" s="207"/>
      <c r="R36" s="207"/>
      <c r="S36" s="205" t="s">
        <v>36</v>
      </c>
      <c r="T36" s="205"/>
      <c r="U36" s="205"/>
      <c r="V36" s="205"/>
      <c r="W36" s="205"/>
      <c r="X36" s="205"/>
      <c r="Y36" s="205"/>
      <c r="Z36" s="205"/>
      <c r="AA36" s="205"/>
      <c r="AB36" s="205"/>
      <c r="AC36" s="205"/>
      <c r="AD36" s="205"/>
      <c r="AE36" s="205"/>
      <c r="AF36" s="205"/>
      <c r="AG36" s="205"/>
      <c r="AH36" s="205"/>
      <c r="AI36" s="205"/>
      <c r="AJ36" s="205"/>
      <c r="AK36" s="205"/>
      <c r="AL36" s="205"/>
      <c r="AM36" s="205"/>
      <c r="AN36" s="205"/>
      <c r="AO36" s="205"/>
      <c r="AP36" s="205"/>
      <c r="AQ36" s="205"/>
      <c r="AR36" s="188"/>
      <c r="AS36" s="188"/>
      <c r="AT36" s="188"/>
      <c r="AU36" s="188"/>
      <c r="AV36" s="188"/>
      <c r="AW36" s="188"/>
      <c r="AX36" s="188"/>
      <c r="AY36" s="188"/>
      <c r="AZ36" s="188"/>
      <c r="BA36" s="188"/>
      <c r="BB36" s="188"/>
      <c r="BC36" s="188"/>
      <c r="BD36" s="213">
        <v>1</v>
      </c>
      <c r="BE36" s="213"/>
      <c r="BF36" s="213"/>
      <c r="BG36" s="213"/>
      <c r="BH36" s="213"/>
      <c r="BI36" s="213"/>
      <c r="BJ36" s="239"/>
      <c r="BK36" s="239"/>
      <c r="BL36" s="239"/>
      <c r="BM36" s="239"/>
      <c r="BN36" s="239"/>
      <c r="BO36" s="239"/>
      <c r="BP36" s="219">
        <v>5</v>
      </c>
      <c r="BQ36" s="219"/>
      <c r="BR36" s="219"/>
      <c r="BS36" s="219"/>
      <c r="BT36" s="219"/>
      <c r="BU36" s="219"/>
      <c r="BV36" s="219"/>
      <c r="BW36" s="219"/>
      <c r="BX36" s="219"/>
      <c r="BY36" s="219"/>
      <c r="BZ36" s="219"/>
      <c r="CA36" s="219"/>
      <c r="CB36" s="219">
        <f t="shared" si="0"/>
        <v>0</v>
      </c>
      <c r="CC36" s="219"/>
      <c r="CD36" s="219"/>
      <c r="CE36" s="219"/>
      <c r="CF36" s="219"/>
      <c r="CG36" s="219"/>
      <c r="CH36" s="219"/>
      <c r="CI36" s="219"/>
      <c r="CJ36" s="219"/>
      <c r="CK36" s="219"/>
      <c r="CL36" s="219"/>
      <c r="CM36" s="219"/>
      <c r="CN36" s="219">
        <f t="shared" si="1"/>
        <v>0</v>
      </c>
      <c r="CO36" s="219"/>
      <c r="CP36" s="219"/>
      <c r="CQ36" s="219"/>
      <c r="CR36" s="219"/>
      <c r="CS36" s="219"/>
      <c r="CT36" s="219"/>
      <c r="CU36" s="219"/>
      <c r="CV36" s="219"/>
      <c r="CW36" s="219"/>
      <c r="CX36" s="219"/>
      <c r="CY36" s="220"/>
      <c r="CZ36" s="14"/>
      <c r="DA36" s="14"/>
      <c r="DB36" s="14"/>
      <c r="DC36" s="14"/>
      <c r="DD36" s="14"/>
      <c r="DE36" s="14"/>
      <c r="DF36" s="14"/>
      <c r="DG36" s="14"/>
      <c r="DH36" s="14"/>
      <c r="DI36" s="14"/>
      <c r="DJ36" s="14"/>
      <c r="DK36" s="14"/>
      <c r="DL36" s="14"/>
      <c r="DM36" s="14"/>
      <c r="DN36" s="14"/>
      <c r="DO36" s="14"/>
      <c r="DP36" s="14"/>
      <c r="DQ36" s="14"/>
      <c r="DR36" s="14"/>
      <c r="DS36" s="14"/>
      <c r="DT36" s="14"/>
      <c r="DU36" s="14"/>
      <c r="DV36" s="14"/>
      <c r="DW36" s="14"/>
      <c r="DX36" s="14"/>
      <c r="DY36" s="14"/>
      <c r="DZ36" s="14"/>
      <c r="EA36" s="14"/>
      <c r="EB36" s="14"/>
      <c r="EC36" s="14"/>
      <c r="ED36" s="14"/>
      <c r="EE36" s="14"/>
      <c r="EF36" s="14"/>
      <c r="EG36" s="14"/>
      <c r="EH36" s="14"/>
      <c r="EI36" s="14"/>
      <c r="EJ36" s="14"/>
      <c r="EK36" s="14"/>
      <c r="EL36" s="14"/>
      <c r="EM36" s="14"/>
      <c r="EN36" s="14"/>
      <c r="EO36" s="14"/>
      <c r="EP36" s="14"/>
      <c r="EQ36" s="14"/>
      <c r="ER36" s="14"/>
      <c r="ES36" s="14"/>
      <c r="ET36" s="14"/>
      <c r="EU36" s="14"/>
      <c r="EV36" s="14"/>
      <c r="EW36" s="14"/>
    </row>
    <row r="37" spans="1:153" s="12" customFormat="1" ht="14.25" customHeight="1" thickBot="1" x14ac:dyDescent="0.25">
      <c r="A37" s="175"/>
      <c r="B37" s="176"/>
      <c r="C37" s="176"/>
      <c r="D37" s="176"/>
      <c r="E37" s="176"/>
      <c r="F37" s="176"/>
      <c r="G37" s="176"/>
      <c r="H37" s="176"/>
      <c r="I37" s="176"/>
      <c r="J37" s="176"/>
      <c r="K37" s="176"/>
      <c r="L37" s="176"/>
      <c r="M37" s="176"/>
      <c r="N37" s="176"/>
      <c r="O37" s="176"/>
      <c r="P37" s="176"/>
      <c r="Q37" s="207"/>
      <c r="R37" s="207"/>
      <c r="S37" s="205" t="s">
        <v>37</v>
      </c>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188"/>
      <c r="AS37" s="188"/>
      <c r="AT37" s="188"/>
      <c r="AU37" s="188"/>
      <c r="AV37" s="188"/>
      <c r="AW37" s="188"/>
      <c r="AX37" s="188"/>
      <c r="AY37" s="188"/>
      <c r="AZ37" s="188"/>
      <c r="BA37" s="188"/>
      <c r="BB37" s="188"/>
      <c r="BC37" s="188"/>
      <c r="BD37" s="213">
        <v>1</v>
      </c>
      <c r="BE37" s="213"/>
      <c r="BF37" s="213"/>
      <c r="BG37" s="213"/>
      <c r="BH37" s="213"/>
      <c r="BI37" s="213"/>
      <c r="BJ37" s="238">
        <v>1</v>
      </c>
      <c r="BK37" s="238"/>
      <c r="BL37" s="238"/>
      <c r="BM37" s="238"/>
      <c r="BN37" s="238"/>
      <c r="BO37" s="238"/>
      <c r="BP37" s="219">
        <v>2</v>
      </c>
      <c r="BQ37" s="219"/>
      <c r="BR37" s="219"/>
      <c r="BS37" s="219"/>
      <c r="BT37" s="219"/>
      <c r="BU37" s="219"/>
      <c r="BV37" s="219"/>
      <c r="BW37" s="219"/>
      <c r="BX37" s="219"/>
      <c r="BY37" s="219"/>
      <c r="BZ37" s="219"/>
      <c r="CA37" s="219"/>
      <c r="CB37" s="219">
        <f t="shared" si="0"/>
        <v>0</v>
      </c>
      <c r="CC37" s="219"/>
      <c r="CD37" s="219"/>
      <c r="CE37" s="219"/>
      <c r="CF37" s="219"/>
      <c r="CG37" s="219"/>
      <c r="CH37" s="219"/>
      <c r="CI37" s="219"/>
      <c r="CJ37" s="219"/>
      <c r="CK37" s="219"/>
      <c r="CL37" s="219"/>
      <c r="CM37" s="219"/>
      <c r="CN37" s="219">
        <f t="shared" si="1"/>
        <v>0</v>
      </c>
      <c r="CO37" s="219"/>
      <c r="CP37" s="219"/>
      <c r="CQ37" s="219"/>
      <c r="CR37" s="219"/>
      <c r="CS37" s="219"/>
      <c r="CT37" s="219"/>
      <c r="CU37" s="219"/>
      <c r="CV37" s="219"/>
      <c r="CW37" s="219"/>
      <c r="CX37" s="219"/>
      <c r="CY37" s="220"/>
      <c r="CZ37" s="14"/>
      <c r="DA37" s="14"/>
      <c r="DB37" s="14"/>
      <c r="DC37" s="14"/>
      <c r="DD37" s="14"/>
      <c r="DE37" s="14"/>
      <c r="DF37" s="14"/>
      <c r="DG37" s="14"/>
      <c r="DH37" s="14"/>
      <c r="DI37" s="14"/>
      <c r="DJ37" s="14"/>
      <c r="DK37" s="14"/>
      <c r="DL37" s="14"/>
      <c r="DM37" s="14"/>
      <c r="DN37" s="14"/>
      <c r="DO37" s="14"/>
      <c r="DP37" s="14"/>
      <c r="DQ37" s="14"/>
      <c r="DR37" s="14"/>
      <c r="DS37" s="14"/>
      <c r="DT37" s="14"/>
      <c r="DU37" s="14"/>
      <c r="DV37" s="14"/>
      <c r="DW37" s="14"/>
      <c r="DX37" s="14"/>
      <c r="DY37" s="14"/>
      <c r="DZ37" s="14"/>
      <c r="EA37" s="14"/>
      <c r="EB37" s="14"/>
      <c r="EC37" s="14"/>
      <c r="ED37" s="14"/>
      <c r="EE37" s="14"/>
      <c r="EF37" s="14"/>
      <c r="EG37" s="14"/>
      <c r="EH37" s="14"/>
      <c r="EI37" s="14"/>
      <c r="EJ37" s="14"/>
      <c r="EK37" s="14"/>
      <c r="EL37" s="14"/>
      <c r="EM37" s="14"/>
      <c r="EN37" s="14"/>
      <c r="EO37" s="14"/>
      <c r="EP37" s="14"/>
      <c r="EQ37" s="14"/>
      <c r="ER37" s="14"/>
      <c r="ES37" s="14"/>
      <c r="ET37" s="14"/>
      <c r="EU37" s="14"/>
      <c r="EV37" s="14"/>
      <c r="EW37" s="14"/>
    </row>
    <row r="38" spans="1:153" s="12" customFormat="1" ht="14.25" customHeight="1" thickBot="1" x14ac:dyDescent="0.25">
      <c r="A38" s="177"/>
      <c r="B38" s="178"/>
      <c r="C38" s="178"/>
      <c r="D38" s="178"/>
      <c r="E38" s="178"/>
      <c r="F38" s="178"/>
      <c r="G38" s="178"/>
      <c r="H38" s="178"/>
      <c r="I38" s="178"/>
      <c r="J38" s="178"/>
      <c r="K38" s="178"/>
      <c r="L38" s="178"/>
      <c r="M38" s="178"/>
      <c r="N38" s="178"/>
      <c r="O38" s="178"/>
      <c r="P38" s="178"/>
      <c r="Q38" s="208" t="s">
        <v>34</v>
      </c>
      <c r="R38" s="208"/>
      <c r="S38" s="206" t="s">
        <v>38</v>
      </c>
      <c r="T38" s="206"/>
      <c r="U38" s="206"/>
      <c r="V38" s="206"/>
      <c r="W38" s="206"/>
      <c r="X38" s="206"/>
      <c r="Y38" s="206"/>
      <c r="Z38" s="206"/>
      <c r="AA38" s="206"/>
      <c r="AB38" s="206"/>
      <c r="AC38" s="206"/>
      <c r="AD38" s="206"/>
      <c r="AE38" s="206"/>
      <c r="AF38" s="206"/>
      <c r="AG38" s="206"/>
      <c r="AH38" s="206"/>
      <c r="AI38" s="206"/>
      <c r="AJ38" s="206"/>
      <c r="AK38" s="206"/>
      <c r="AL38" s="206"/>
      <c r="AM38" s="206"/>
      <c r="AN38" s="206"/>
      <c r="AO38" s="206"/>
      <c r="AP38" s="206"/>
      <c r="AQ38" s="206"/>
      <c r="AR38" s="189"/>
      <c r="AS38" s="189"/>
      <c r="AT38" s="189"/>
      <c r="AU38" s="189"/>
      <c r="AV38" s="189"/>
      <c r="AW38" s="189"/>
      <c r="AX38" s="189"/>
      <c r="AY38" s="189"/>
      <c r="AZ38" s="189"/>
      <c r="BA38" s="189"/>
      <c r="BB38" s="189"/>
      <c r="BC38" s="189"/>
      <c r="BD38" s="214">
        <v>1</v>
      </c>
      <c r="BE38" s="214"/>
      <c r="BF38" s="214"/>
      <c r="BG38" s="214"/>
      <c r="BH38" s="214"/>
      <c r="BI38" s="214"/>
      <c r="BJ38" s="236"/>
      <c r="BK38" s="236"/>
      <c r="BL38" s="236"/>
      <c r="BM38" s="236"/>
      <c r="BN38" s="236"/>
      <c r="BO38" s="236"/>
      <c r="BP38" s="216">
        <v>2</v>
      </c>
      <c r="BQ38" s="216"/>
      <c r="BR38" s="216"/>
      <c r="BS38" s="216"/>
      <c r="BT38" s="216"/>
      <c r="BU38" s="216"/>
      <c r="BV38" s="216"/>
      <c r="BW38" s="216"/>
      <c r="BX38" s="216"/>
      <c r="BY38" s="216"/>
      <c r="BZ38" s="216"/>
      <c r="CA38" s="216"/>
      <c r="CB38" s="216">
        <f t="shared" si="0"/>
        <v>0</v>
      </c>
      <c r="CC38" s="216"/>
      <c r="CD38" s="216"/>
      <c r="CE38" s="216"/>
      <c r="CF38" s="216"/>
      <c r="CG38" s="216"/>
      <c r="CH38" s="216"/>
      <c r="CI38" s="216"/>
      <c r="CJ38" s="216"/>
      <c r="CK38" s="216"/>
      <c r="CL38" s="216"/>
      <c r="CM38" s="216"/>
      <c r="CN38" s="216" t="s">
        <v>77</v>
      </c>
      <c r="CO38" s="216"/>
      <c r="CP38" s="216"/>
      <c r="CQ38" s="216"/>
      <c r="CR38" s="216"/>
      <c r="CS38" s="216"/>
      <c r="CT38" s="216"/>
      <c r="CU38" s="216"/>
      <c r="CV38" s="216"/>
      <c r="CW38" s="216"/>
      <c r="CX38" s="216"/>
      <c r="CY38" s="217"/>
      <c r="CZ38" s="14"/>
      <c r="DA38" s="14"/>
      <c r="DB38" s="14"/>
      <c r="DC38" s="14"/>
      <c r="DD38" s="14"/>
      <c r="DE38" s="14"/>
      <c r="DF38" s="14"/>
      <c r="DG38" s="14"/>
      <c r="DH38" s="14"/>
      <c r="DI38" s="14"/>
      <c r="DJ38" s="14"/>
      <c r="DK38" s="14"/>
      <c r="DL38" s="14"/>
      <c r="DM38" s="14"/>
      <c r="DN38" s="14"/>
      <c r="DO38" s="14"/>
      <c r="DP38" s="14"/>
      <c r="DQ38" s="14"/>
      <c r="DR38" s="14"/>
      <c r="DS38" s="14"/>
      <c r="DT38" s="14"/>
      <c r="DU38" s="14"/>
      <c r="DV38" s="14"/>
      <c r="DW38" s="14"/>
      <c r="DX38" s="14"/>
      <c r="DY38" s="14"/>
      <c r="DZ38" s="14"/>
      <c r="EA38" s="14"/>
      <c r="EB38" s="14"/>
      <c r="EC38" s="14"/>
      <c r="ED38" s="14"/>
      <c r="EE38" s="14"/>
      <c r="EF38" s="14"/>
      <c r="EG38" s="14"/>
      <c r="EH38" s="14"/>
      <c r="EI38" s="14"/>
      <c r="EJ38" s="14"/>
      <c r="EK38" s="14"/>
      <c r="EL38" s="14"/>
      <c r="EM38" s="14"/>
      <c r="EN38" s="14"/>
      <c r="EO38" s="14"/>
      <c r="EP38" s="14"/>
      <c r="EQ38" s="14"/>
      <c r="ER38" s="14"/>
      <c r="ES38" s="14"/>
      <c r="ET38" s="14"/>
      <c r="EU38" s="14"/>
      <c r="EV38" s="14"/>
      <c r="EW38" s="14"/>
    </row>
    <row r="39" spans="1:153" s="12" customFormat="1" ht="14.25" customHeight="1" x14ac:dyDescent="0.2">
      <c r="A39" s="173" t="s">
        <v>39</v>
      </c>
      <c r="B39" s="174"/>
      <c r="C39" s="174"/>
      <c r="D39" s="174"/>
      <c r="E39" s="174"/>
      <c r="F39" s="174"/>
      <c r="G39" s="174"/>
      <c r="H39" s="174"/>
      <c r="I39" s="174"/>
      <c r="J39" s="174"/>
      <c r="K39" s="174"/>
      <c r="L39" s="174"/>
      <c r="M39" s="174"/>
      <c r="N39" s="174"/>
      <c r="O39" s="174"/>
      <c r="P39" s="174"/>
      <c r="Q39" s="265"/>
      <c r="R39" s="265"/>
      <c r="S39" s="266" t="s">
        <v>40</v>
      </c>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15"/>
      <c r="AS39" s="215"/>
      <c r="AT39" s="215"/>
      <c r="AU39" s="215"/>
      <c r="AV39" s="215"/>
      <c r="AW39" s="215"/>
      <c r="AX39" s="215"/>
      <c r="AY39" s="215"/>
      <c r="AZ39" s="215"/>
      <c r="BA39" s="215"/>
      <c r="BB39" s="215"/>
      <c r="BC39" s="215"/>
      <c r="BD39" s="242">
        <v>1</v>
      </c>
      <c r="BE39" s="242"/>
      <c r="BF39" s="242"/>
      <c r="BG39" s="242"/>
      <c r="BH39" s="242"/>
      <c r="BI39" s="242"/>
      <c r="BJ39" s="239"/>
      <c r="BK39" s="239"/>
      <c r="BL39" s="239"/>
      <c r="BM39" s="239"/>
      <c r="BN39" s="239"/>
      <c r="BO39" s="239"/>
      <c r="BP39" s="231">
        <v>8</v>
      </c>
      <c r="BQ39" s="231"/>
      <c r="BR39" s="231"/>
      <c r="BS39" s="231"/>
      <c r="BT39" s="231"/>
      <c r="BU39" s="231"/>
      <c r="BV39" s="231"/>
      <c r="BW39" s="231"/>
      <c r="BX39" s="231"/>
      <c r="BY39" s="231"/>
      <c r="BZ39" s="231"/>
      <c r="CA39" s="231"/>
      <c r="CB39" s="231">
        <f t="shared" si="0"/>
        <v>0</v>
      </c>
      <c r="CC39" s="231"/>
      <c r="CD39" s="231"/>
      <c r="CE39" s="231"/>
      <c r="CF39" s="231"/>
      <c r="CG39" s="231"/>
      <c r="CH39" s="231"/>
      <c r="CI39" s="231"/>
      <c r="CJ39" s="231"/>
      <c r="CK39" s="231"/>
      <c r="CL39" s="231"/>
      <c r="CM39" s="231"/>
      <c r="CN39" s="232"/>
      <c r="CO39" s="232"/>
      <c r="CP39" s="232"/>
      <c r="CQ39" s="232"/>
      <c r="CR39" s="232"/>
      <c r="CS39" s="232"/>
      <c r="CT39" s="232"/>
      <c r="CU39" s="232"/>
      <c r="CV39" s="232"/>
      <c r="CW39" s="232"/>
      <c r="CX39" s="232"/>
      <c r="CY39" s="233"/>
      <c r="CZ39" s="14"/>
      <c r="DA39" s="14"/>
      <c r="DB39" s="14"/>
      <c r="DC39" s="14"/>
      <c r="DD39" s="14"/>
      <c r="DE39" s="14"/>
      <c r="DF39" s="14"/>
      <c r="DG39" s="14"/>
      <c r="DH39" s="14"/>
      <c r="DI39" s="14"/>
      <c r="DJ39" s="14"/>
      <c r="DK39" s="14"/>
      <c r="DL39" s="14"/>
      <c r="DM39" s="14"/>
      <c r="DN39" s="14"/>
      <c r="DO39" s="14"/>
      <c r="DP39" s="14"/>
      <c r="DQ39" s="14"/>
      <c r="DR39" s="14"/>
      <c r="DS39" s="14"/>
      <c r="DT39" s="14"/>
      <c r="DU39" s="14"/>
      <c r="DV39" s="14"/>
      <c r="DW39" s="14"/>
      <c r="DX39" s="14"/>
      <c r="DY39" s="14"/>
      <c r="DZ39" s="14"/>
      <c r="EA39" s="14"/>
      <c r="EB39" s="14"/>
      <c r="EC39" s="14"/>
      <c r="ED39" s="14"/>
      <c r="EE39" s="14"/>
      <c r="EF39" s="14"/>
      <c r="EG39" s="14"/>
      <c r="EH39" s="14"/>
      <c r="EI39" s="14"/>
      <c r="EJ39" s="14"/>
      <c r="EK39" s="14"/>
      <c r="EL39" s="14"/>
      <c r="EM39" s="14"/>
      <c r="EN39" s="14"/>
      <c r="EO39" s="14"/>
      <c r="EP39" s="14"/>
      <c r="EQ39" s="14"/>
      <c r="ER39" s="14"/>
      <c r="ES39" s="14"/>
      <c r="ET39" s="14"/>
      <c r="EU39" s="14"/>
      <c r="EV39" s="14"/>
      <c r="EW39" s="14"/>
    </row>
    <row r="40" spans="1:153" s="12" customFormat="1" ht="14.25" customHeight="1" thickBot="1" x14ac:dyDescent="0.25">
      <c r="A40" s="175"/>
      <c r="B40" s="176"/>
      <c r="C40" s="176"/>
      <c r="D40" s="176"/>
      <c r="E40" s="176"/>
      <c r="F40" s="176"/>
      <c r="G40" s="176"/>
      <c r="H40" s="176"/>
      <c r="I40" s="176"/>
      <c r="J40" s="176"/>
      <c r="K40" s="176"/>
      <c r="L40" s="176"/>
      <c r="M40" s="176"/>
      <c r="N40" s="176"/>
      <c r="O40" s="176"/>
      <c r="P40" s="176"/>
      <c r="Q40" s="207"/>
      <c r="R40" s="207"/>
      <c r="S40" s="205" t="s">
        <v>41</v>
      </c>
      <c r="T40" s="205"/>
      <c r="U40" s="205"/>
      <c r="V40" s="205"/>
      <c r="W40" s="205"/>
      <c r="X40" s="205"/>
      <c r="Y40" s="205"/>
      <c r="Z40" s="205"/>
      <c r="AA40" s="205"/>
      <c r="AB40" s="205"/>
      <c r="AC40" s="205"/>
      <c r="AD40" s="205"/>
      <c r="AE40" s="205"/>
      <c r="AF40" s="205"/>
      <c r="AG40" s="205"/>
      <c r="AH40" s="205"/>
      <c r="AI40" s="205"/>
      <c r="AJ40" s="205"/>
      <c r="AK40" s="205"/>
      <c r="AL40" s="205"/>
      <c r="AM40" s="205"/>
      <c r="AN40" s="205"/>
      <c r="AO40" s="205"/>
      <c r="AP40" s="205"/>
      <c r="AQ40" s="205"/>
      <c r="AR40" s="188"/>
      <c r="AS40" s="188"/>
      <c r="AT40" s="188"/>
      <c r="AU40" s="188"/>
      <c r="AV40" s="188"/>
      <c r="AW40" s="188"/>
      <c r="AX40" s="188"/>
      <c r="AY40" s="188"/>
      <c r="AZ40" s="188"/>
      <c r="BA40" s="188"/>
      <c r="BB40" s="188"/>
      <c r="BC40" s="188"/>
      <c r="BD40" s="213">
        <v>1</v>
      </c>
      <c r="BE40" s="213"/>
      <c r="BF40" s="213"/>
      <c r="BG40" s="213"/>
      <c r="BH40" s="213"/>
      <c r="BI40" s="213"/>
      <c r="BJ40" s="213">
        <v>1</v>
      </c>
      <c r="BK40" s="213"/>
      <c r="BL40" s="213"/>
      <c r="BM40" s="213"/>
      <c r="BN40" s="213"/>
      <c r="BO40" s="213"/>
      <c r="BP40" s="219">
        <v>2</v>
      </c>
      <c r="BQ40" s="219"/>
      <c r="BR40" s="219"/>
      <c r="BS40" s="219"/>
      <c r="BT40" s="219"/>
      <c r="BU40" s="219"/>
      <c r="BV40" s="219"/>
      <c r="BW40" s="219"/>
      <c r="BX40" s="219"/>
      <c r="BY40" s="219"/>
      <c r="BZ40" s="219"/>
      <c r="CA40" s="219"/>
      <c r="CB40" s="219">
        <f t="shared" si="0"/>
        <v>0</v>
      </c>
      <c r="CC40" s="219"/>
      <c r="CD40" s="219"/>
      <c r="CE40" s="219"/>
      <c r="CF40" s="219"/>
      <c r="CG40" s="219"/>
      <c r="CH40" s="219"/>
      <c r="CI40" s="219"/>
      <c r="CJ40" s="219"/>
      <c r="CK40" s="219"/>
      <c r="CL40" s="219"/>
      <c r="CM40" s="219"/>
      <c r="CN40" s="219">
        <f t="shared" si="1"/>
        <v>0</v>
      </c>
      <c r="CO40" s="219"/>
      <c r="CP40" s="219"/>
      <c r="CQ40" s="219"/>
      <c r="CR40" s="219"/>
      <c r="CS40" s="219"/>
      <c r="CT40" s="219"/>
      <c r="CU40" s="219"/>
      <c r="CV40" s="219"/>
      <c r="CW40" s="219"/>
      <c r="CX40" s="219"/>
      <c r="CY40" s="220"/>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row>
    <row r="41" spans="1:153" s="12" customFormat="1" ht="14.25" customHeight="1" x14ac:dyDescent="0.2">
      <c r="A41" s="175"/>
      <c r="B41" s="176"/>
      <c r="C41" s="176"/>
      <c r="D41" s="176"/>
      <c r="E41" s="176"/>
      <c r="F41" s="176"/>
      <c r="G41" s="176"/>
      <c r="H41" s="176"/>
      <c r="I41" s="176"/>
      <c r="J41" s="176"/>
      <c r="K41" s="176"/>
      <c r="L41" s="176"/>
      <c r="M41" s="176"/>
      <c r="N41" s="176"/>
      <c r="O41" s="176"/>
      <c r="P41" s="176"/>
      <c r="Q41" s="207" t="s">
        <v>34</v>
      </c>
      <c r="R41" s="207"/>
      <c r="S41" s="205" t="s">
        <v>42</v>
      </c>
      <c r="T41" s="205"/>
      <c r="U41" s="205"/>
      <c r="V41" s="205"/>
      <c r="W41" s="205"/>
      <c r="X41" s="205"/>
      <c r="Y41" s="205"/>
      <c r="Z41" s="205"/>
      <c r="AA41" s="205"/>
      <c r="AB41" s="205"/>
      <c r="AC41" s="205"/>
      <c r="AD41" s="205"/>
      <c r="AE41" s="205"/>
      <c r="AF41" s="205"/>
      <c r="AG41" s="205"/>
      <c r="AH41" s="205"/>
      <c r="AI41" s="205"/>
      <c r="AJ41" s="205"/>
      <c r="AK41" s="205"/>
      <c r="AL41" s="205"/>
      <c r="AM41" s="205"/>
      <c r="AN41" s="205"/>
      <c r="AO41" s="205"/>
      <c r="AP41" s="205"/>
      <c r="AQ41" s="205"/>
      <c r="AR41" s="188"/>
      <c r="AS41" s="188"/>
      <c r="AT41" s="188"/>
      <c r="AU41" s="188"/>
      <c r="AV41" s="188"/>
      <c r="AW41" s="188"/>
      <c r="AX41" s="188"/>
      <c r="AY41" s="188"/>
      <c r="AZ41" s="188"/>
      <c r="BA41" s="188"/>
      <c r="BB41" s="188"/>
      <c r="BC41" s="188"/>
      <c r="BD41" s="213">
        <v>1</v>
      </c>
      <c r="BE41" s="213"/>
      <c r="BF41" s="213"/>
      <c r="BG41" s="213"/>
      <c r="BH41" s="213"/>
      <c r="BI41" s="213"/>
      <c r="BJ41" s="240"/>
      <c r="BK41" s="240"/>
      <c r="BL41" s="240"/>
      <c r="BM41" s="240"/>
      <c r="BN41" s="240"/>
      <c r="BO41" s="240"/>
      <c r="BP41" s="219">
        <v>3</v>
      </c>
      <c r="BQ41" s="219"/>
      <c r="BR41" s="219"/>
      <c r="BS41" s="219"/>
      <c r="BT41" s="219"/>
      <c r="BU41" s="219"/>
      <c r="BV41" s="219"/>
      <c r="BW41" s="219"/>
      <c r="BX41" s="219"/>
      <c r="BY41" s="219"/>
      <c r="BZ41" s="219"/>
      <c r="CA41" s="219"/>
      <c r="CB41" s="219">
        <f t="shared" si="0"/>
        <v>0</v>
      </c>
      <c r="CC41" s="219"/>
      <c r="CD41" s="219"/>
      <c r="CE41" s="219"/>
      <c r="CF41" s="219"/>
      <c r="CG41" s="219"/>
      <c r="CH41" s="219"/>
      <c r="CI41" s="219"/>
      <c r="CJ41" s="219"/>
      <c r="CK41" s="219"/>
      <c r="CL41" s="219"/>
      <c r="CM41" s="219"/>
      <c r="CN41" s="219" t="s">
        <v>77</v>
      </c>
      <c r="CO41" s="219"/>
      <c r="CP41" s="219"/>
      <c r="CQ41" s="219"/>
      <c r="CR41" s="219"/>
      <c r="CS41" s="219"/>
      <c r="CT41" s="219"/>
      <c r="CU41" s="219"/>
      <c r="CV41" s="219"/>
      <c r="CW41" s="219"/>
      <c r="CX41" s="219"/>
      <c r="CY41" s="220"/>
      <c r="CZ41" s="14"/>
      <c r="DA41" s="14"/>
      <c r="DB41" s="14"/>
      <c r="DC41" s="14"/>
      <c r="DD41" s="14"/>
      <c r="DE41" s="14"/>
      <c r="DF41" s="14"/>
      <c r="DG41" s="14"/>
      <c r="DH41" s="14"/>
      <c r="DI41" s="14"/>
      <c r="DJ41" s="14"/>
      <c r="DK41" s="14"/>
      <c r="DL41" s="14"/>
      <c r="DM41" s="14"/>
      <c r="DN41" s="14"/>
      <c r="DO41" s="14"/>
      <c r="DP41" s="14"/>
      <c r="DQ41" s="14"/>
      <c r="DR41" s="14"/>
      <c r="DS41" s="14"/>
      <c r="DT41" s="14"/>
      <c r="DU41" s="14"/>
      <c r="DV41" s="14"/>
      <c r="DW41" s="14"/>
      <c r="DX41" s="14"/>
      <c r="DY41" s="14"/>
      <c r="DZ41" s="14"/>
      <c r="EA41" s="14"/>
      <c r="EB41" s="14"/>
      <c r="EC41" s="14"/>
      <c r="ED41" s="14"/>
      <c r="EE41" s="14"/>
      <c r="EF41" s="14"/>
      <c r="EG41" s="14"/>
      <c r="EH41" s="14"/>
      <c r="EI41" s="14"/>
      <c r="EJ41" s="14"/>
      <c r="EK41" s="14"/>
      <c r="EL41" s="14"/>
      <c r="EM41" s="14"/>
      <c r="EN41" s="14"/>
      <c r="EO41" s="14"/>
      <c r="EP41" s="14"/>
      <c r="EQ41" s="14"/>
      <c r="ER41" s="14"/>
      <c r="ES41" s="14"/>
      <c r="ET41" s="14"/>
      <c r="EU41" s="14"/>
      <c r="EV41" s="14"/>
      <c r="EW41" s="14"/>
    </row>
    <row r="42" spans="1:153" s="1" customFormat="1" ht="14.25" customHeight="1" x14ac:dyDescent="0.2">
      <c r="A42" s="175"/>
      <c r="B42" s="176"/>
      <c r="C42" s="176"/>
      <c r="D42" s="176"/>
      <c r="E42" s="176"/>
      <c r="F42" s="176"/>
      <c r="G42" s="176"/>
      <c r="H42" s="176"/>
      <c r="I42" s="176"/>
      <c r="J42" s="176"/>
      <c r="K42" s="176"/>
      <c r="L42" s="176"/>
      <c r="M42" s="176"/>
      <c r="N42" s="176"/>
      <c r="O42" s="176"/>
      <c r="P42" s="176"/>
      <c r="Q42" s="207"/>
      <c r="R42" s="207"/>
      <c r="S42" s="205" t="s">
        <v>43</v>
      </c>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188"/>
      <c r="AS42" s="188"/>
      <c r="AT42" s="188"/>
      <c r="AU42" s="188"/>
      <c r="AV42" s="188"/>
      <c r="AW42" s="188"/>
      <c r="AX42" s="188"/>
      <c r="AY42" s="188"/>
      <c r="AZ42" s="188"/>
      <c r="BA42" s="188"/>
      <c r="BB42" s="188"/>
      <c r="BC42" s="188"/>
      <c r="BD42" s="213">
        <v>1</v>
      </c>
      <c r="BE42" s="213"/>
      <c r="BF42" s="213"/>
      <c r="BG42" s="213"/>
      <c r="BH42" s="213"/>
      <c r="BI42" s="213"/>
      <c r="BJ42" s="211"/>
      <c r="BK42" s="211"/>
      <c r="BL42" s="211"/>
      <c r="BM42" s="211"/>
      <c r="BN42" s="211"/>
      <c r="BO42" s="211"/>
      <c r="BP42" s="219">
        <v>3</v>
      </c>
      <c r="BQ42" s="219"/>
      <c r="BR42" s="219"/>
      <c r="BS42" s="219"/>
      <c r="BT42" s="219"/>
      <c r="BU42" s="219"/>
      <c r="BV42" s="219"/>
      <c r="BW42" s="219"/>
      <c r="BX42" s="219"/>
      <c r="BY42" s="219"/>
      <c r="BZ42" s="219"/>
      <c r="CA42" s="219"/>
      <c r="CB42" s="219">
        <f t="shared" si="0"/>
        <v>0</v>
      </c>
      <c r="CC42" s="219"/>
      <c r="CD42" s="219"/>
      <c r="CE42" s="219"/>
      <c r="CF42" s="219"/>
      <c r="CG42" s="219"/>
      <c r="CH42" s="219"/>
      <c r="CI42" s="219"/>
      <c r="CJ42" s="219"/>
      <c r="CK42" s="219"/>
      <c r="CL42" s="219"/>
      <c r="CM42" s="219"/>
      <c r="CN42" s="219">
        <f t="shared" si="1"/>
        <v>0</v>
      </c>
      <c r="CO42" s="219"/>
      <c r="CP42" s="219"/>
      <c r="CQ42" s="219"/>
      <c r="CR42" s="219"/>
      <c r="CS42" s="219"/>
      <c r="CT42" s="219"/>
      <c r="CU42" s="219"/>
      <c r="CV42" s="219"/>
      <c r="CW42" s="219"/>
      <c r="CX42" s="219"/>
      <c r="CY42" s="220"/>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row>
    <row r="43" spans="1:153" s="1" customFormat="1" ht="14.25" customHeight="1" x14ac:dyDescent="0.2">
      <c r="A43" s="175"/>
      <c r="B43" s="176"/>
      <c r="C43" s="176"/>
      <c r="D43" s="176"/>
      <c r="E43" s="176"/>
      <c r="F43" s="176"/>
      <c r="G43" s="176"/>
      <c r="H43" s="176"/>
      <c r="I43" s="176"/>
      <c r="J43" s="176"/>
      <c r="K43" s="176"/>
      <c r="L43" s="176"/>
      <c r="M43" s="176"/>
      <c r="N43" s="176"/>
      <c r="O43" s="176"/>
      <c r="P43" s="176"/>
      <c r="Q43" s="207" t="s">
        <v>34</v>
      </c>
      <c r="R43" s="207"/>
      <c r="S43" s="205" t="s">
        <v>86</v>
      </c>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05"/>
      <c r="AQ43" s="205"/>
      <c r="AR43" s="188"/>
      <c r="AS43" s="188"/>
      <c r="AT43" s="188"/>
      <c r="AU43" s="188"/>
      <c r="AV43" s="188"/>
      <c r="AW43" s="188"/>
      <c r="AX43" s="188"/>
      <c r="AY43" s="188"/>
      <c r="AZ43" s="188"/>
      <c r="BA43" s="188"/>
      <c r="BB43" s="188"/>
      <c r="BC43" s="188"/>
      <c r="BD43" s="213">
        <v>1</v>
      </c>
      <c r="BE43" s="213"/>
      <c r="BF43" s="213"/>
      <c r="BG43" s="213"/>
      <c r="BH43" s="213"/>
      <c r="BI43" s="213"/>
      <c r="BJ43" s="211"/>
      <c r="BK43" s="211"/>
      <c r="BL43" s="211"/>
      <c r="BM43" s="211"/>
      <c r="BN43" s="211"/>
      <c r="BO43" s="211"/>
      <c r="BP43" s="219">
        <v>5</v>
      </c>
      <c r="BQ43" s="219"/>
      <c r="BR43" s="219"/>
      <c r="BS43" s="219"/>
      <c r="BT43" s="219"/>
      <c r="BU43" s="219"/>
      <c r="BV43" s="219"/>
      <c r="BW43" s="219"/>
      <c r="BX43" s="219"/>
      <c r="BY43" s="219"/>
      <c r="BZ43" s="219"/>
      <c r="CA43" s="219"/>
      <c r="CB43" s="219">
        <f t="shared" si="0"/>
        <v>0</v>
      </c>
      <c r="CC43" s="219"/>
      <c r="CD43" s="219"/>
      <c r="CE43" s="219"/>
      <c r="CF43" s="219"/>
      <c r="CG43" s="219"/>
      <c r="CH43" s="219"/>
      <c r="CI43" s="219"/>
      <c r="CJ43" s="219"/>
      <c r="CK43" s="219"/>
      <c r="CL43" s="219"/>
      <c r="CM43" s="219"/>
      <c r="CN43" s="219" t="s">
        <v>77</v>
      </c>
      <c r="CO43" s="219"/>
      <c r="CP43" s="219"/>
      <c r="CQ43" s="219"/>
      <c r="CR43" s="219"/>
      <c r="CS43" s="219"/>
      <c r="CT43" s="219"/>
      <c r="CU43" s="219"/>
      <c r="CV43" s="219"/>
      <c r="CW43" s="219"/>
      <c r="CX43" s="219"/>
      <c r="CY43" s="220"/>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row>
    <row r="44" spans="1:153" s="1" customFormat="1" ht="14.25" customHeight="1" x14ac:dyDescent="0.2">
      <c r="A44" s="175"/>
      <c r="B44" s="176"/>
      <c r="C44" s="176"/>
      <c r="D44" s="176"/>
      <c r="E44" s="176"/>
      <c r="F44" s="176"/>
      <c r="G44" s="176"/>
      <c r="H44" s="176"/>
      <c r="I44" s="176"/>
      <c r="J44" s="176"/>
      <c r="K44" s="176"/>
      <c r="L44" s="176"/>
      <c r="M44" s="176"/>
      <c r="N44" s="176"/>
      <c r="O44" s="176"/>
      <c r="P44" s="176"/>
      <c r="Q44" s="207"/>
      <c r="R44" s="207"/>
      <c r="S44" s="205" t="s">
        <v>87</v>
      </c>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188"/>
      <c r="AS44" s="188"/>
      <c r="AT44" s="188"/>
      <c r="AU44" s="188"/>
      <c r="AV44" s="188"/>
      <c r="AW44" s="188"/>
      <c r="AX44" s="188"/>
      <c r="AY44" s="188"/>
      <c r="AZ44" s="188"/>
      <c r="BA44" s="188"/>
      <c r="BB44" s="188"/>
      <c r="BC44" s="188"/>
      <c r="BD44" s="213">
        <v>1</v>
      </c>
      <c r="BE44" s="213"/>
      <c r="BF44" s="213"/>
      <c r="BG44" s="213"/>
      <c r="BH44" s="213"/>
      <c r="BI44" s="213"/>
      <c r="BJ44" s="211"/>
      <c r="BK44" s="211"/>
      <c r="BL44" s="211"/>
      <c r="BM44" s="211"/>
      <c r="BN44" s="211"/>
      <c r="BO44" s="211"/>
      <c r="BP44" s="219">
        <v>5</v>
      </c>
      <c r="BQ44" s="219"/>
      <c r="BR44" s="219"/>
      <c r="BS44" s="219"/>
      <c r="BT44" s="219"/>
      <c r="BU44" s="219"/>
      <c r="BV44" s="219"/>
      <c r="BW44" s="219"/>
      <c r="BX44" s="219"/>
      <c r="BY44" s="219"/>
      <c r="BZ44" s="219"/>
      <c r="CA44" s="219"/>
      <c r="CB44" s="219">
        <f t="shared" si="0"/>
        <v>0</v>
      </c>
      <c r="CC44" s="219"/>
      <c r="CD44" s="219"/>
      <c r="CE44" s="219"/>
      <c r="CF44" s="219"/>
      <c r="CG44" s="219"/>
      <c r="CH44" s="219"/>
      <c r="CI44" s="219"/>
      <c r="CJ44" s="219"/>
      <c r="CK44" s="219"/>
      <c r="CL44" s="219"/>
      <c r="CM44" s="219"/>
      <c r="CN44" s="219">
        <f t="shared" si="1"/>
        <v>0</v>
      </c>
      <c r="CO44" s="219"/>
      <c r="CP44" s="219"/>
      <c r="CQ44" s="219"/>
      <c r="CR44" s="219"/>
      <c r="CS44" s="219"/>
      <c r="CT44" s="219"/>
      <c r="CU44" s="219"/>
      <c r="CV44" s="219"/>
      <c r="CW44" s="219"/>
      <c r="CX44" s="219"/>
      <c r="CY44" s="220"/>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row>
    <row r="45" spans="1:153" s="1" customFormat="1" ht="14.25" customHeight="1" x14ac:dyDescent="0.2">
      <c r="A45" s="175"/>
      <c r="B45" s="176"/>
      <c r="C45" s="176"/>
      <c r="D45" s="176"/>
      <c r="E45" s="176"/>
      <c r="F45" s="176"/>
      <c r="G45" s="176"/>
      <c r="H45" s="176"/>
      <c r="I45" s="176"/>
      <c r="J45" s="176"/>
      <c r="K45" s="176"/>
      <c r="L45" s="176"/>
      <c r="M45" s="176"/>
      <c r="N45" s="176"/>
      <c r="O45" s="176"/>
      <c r="P45" s="176"/>
      <c r="Q45" s="207"/>
      <c r="R45" s="207"/>
      <c r="S45" s="205" t="s">
        <v>88</v>
      </c>
      <c r="T45" s="205"/>
      <c r="U45" s="205"/>
      <c r="V45" s="205"/>
      <c r="W45" s="205"/>
      <c r="X45" s="205"/>
      <c r="Y45" s="205"/>
      <c r="Z45" s="205"/>
      <c r="AA45" s="205"/>
      <c r="AB45" s="205"/>
      <c r="AC45" s="205"/>
      <c r="AD45" s="205"/>
      <c r="AE45" s="205"/>
      <c r="AF45" s="205"/>
      <c r="AG45" s="205"/>
      <c r="AH45" s="205"/>
      <c r="AI45" s="205"/>
      <c r="AJ45" s="205"/>
      <c r="AK45" s="205"/>
      <c r="AL45" s="205"/>
      <c r="AM45" s="205"/>
      <c r="AN45" s="205"/>
      <c r="AO45" s="205"/>
      <c r="AP45" s="205"/>
      <c r="AQ45" s="205"/>
      <c r="AR45" s="188"/>
      <c r="AS45" s="188"/>
      <c r="AT45" s="188"/>
      <c r="AU45" s="188"/>
      <c r="AV45" s="188"/>
      <c r="AW45" s="188"/>
      <c r="AX45" s="188"/>
      <c r="AY45" s="188"/>
      <c r="AZ45" s="188"/>
      <c r="BA45" s="188"/>
      <c r="BB45" s="188"/>
      <c r="BC45" s="188"/>
      <c r="BD45" s="213">
        <v>1</v>
      </c>
      <c r="BE45" s="213"/>
      <c r="BF45" s="213"/>
      <c r="BG45" s="213"/>
      <c r="BH45" s="213"/>
      <c r="BI45" s="213"/>
      <c r="BJ45" s="211"/>
      <c r="BK45" s="211"/>
      <c r="BL45" s="211"/>
      <c r="BM45" s="211"/>
      <c r="BN45" s="211"/>
      <c r="BO45" s="211"/>
      <c r="BP45" s="219"/>
      <c r="BQ45" s="219"/>
      <c r="BR45" s="219"/>
      <c r="BS45" s="219"/>
      <c r="BT45" s="219"/>
      <c r="BU45" s="219"/>
      <c r="BV45" s="219"/>
      <c r="BW45" s="219"/>
      <c r="BX45" s="219"/>
      <c r="BY45" s="219"/>
      <c r="BZ45" s="219"/>
      <c r="CA45" s="219"/>
      <c r="CB45" s="219">
        <f>(AR45*(BD45+BJ45)*BP45)</f>
        <v>0</v>
      </c>
      <c r="CC45" s="219"/>
      <c r="CD45" s="219"/>
      <c r="CE45" s="219"/>
      <c r="CF45" s="219"/>
      <c r="CG45" s="219"/>
      <c r="CH45" s="219"/>
      <c r="CI45" s="219"/>
      <c r="CJ45" s="219"/>
      <c r="CK45" s="219"/>
      <c r="CL45" s="219"/>
      <c r="CM45" s="219"/>
      <c r="CN45" s="219">
        <f t="shared" si="1"/>
        <v>0</v>
      </c>
      <c r="CO45" s="219"/>
      <c r="CP45" s="219"/>
      <c r="CQ45" s="219"/>
      <c r="CR45" s="219"/>
      <c r="CS45" s="219"/>
      <c r="CT45" s="219"/>
      <c r="CU45" s="219"/>
      <c r="CV45" s="219"/>
      <c r="CW45" s="219"/>
      <c r="CX45" s="219"/>
      <c r="CY45" s="220"/>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row>
    <row r="46" spans="1:153" s="1" customFormat="1" ht="14.25" customHeight="1" x14ac:dyDescent="0.2">
      <c r="A46" s="175"/>
      <c r="B46" s="176"/>
      <c r="C46" s="176"/>
      <c r="D46" s="176"/>
      <c r="E46" s="176"/>
      <c r="F46" s="176"/>
      <c r="G46" s="176"/>
      <c r="H46" s="176"/>
      <c r="I46" s="176"/>
      <c r="J46" s="176"/>
      <c r="K46" s="176"/>
      <c r="L46" s="176"/>
      <c r="M46" s="176"/>
      <c r="N46" s="176"/>
      <c r="O46" s="176"/>
      <c r="P46" s="176"/>
      <c r="Q46" s="207"/>
      <c r="R46" s="207"/>
      <c r="S46" s="205" t="s">
        <v>89</v>
      </c>
      <c r="T46" s="205"/>
      <c r="U46" s="205"/>
      <c r="V46" s="205"/>
      <c r="W46" s="205"/>
      <c r="X46" s="205"/>
      <c r="Y46" s="205"/>
      <c r="Z46" s="205"/>
      <c r="AA46" s="205"/>
      <c r="AB46" s="205"/>
      <c r="AC46" s="205"/>
      <c r="AD46" s="205"/>
      <c r="AE46" s="205"/>
      <c r="AF46" s="205"/>
      <c r="AG46" s="205"/>
      <c r="AH46" s="205"/>
      <c r="AI46" s="205"/>
      <c r="AJ46" s="205"/>
      <c r="AK46" s="205"/>
      <c r="AL46" s="205"/>
      <c r="AM46" s="205"/>
      <c r="AN46" s="205"/>
      <c r="AO46" s="205"/>
      <c r="AP46" s="205"/>
      <c r="AQ46" s="205"/>
      <c r="AR46" s="188"/>
      <c r="AS46" s="188"/>
      <c r="AT46" s="188"/>
      <c r="AU46" s="188"/>
      <c r="AV46" s="188"/>
      <c r="AW46" s="188"/>
      <c r="AX46" s="188"/>
      <c r="AY46" s="188"/>
      <c r="AZ46" s="188"/>
      <c r="BA46" s="188"/>
      <c r="BB46" s="188"/>
      <c r="BC46" s="188"/>
      <c r="BD46" s="213">
        <v>1</v>
      </c>
      <c r="BE46" s="213"/>
      <c r="BF46" s="213"/>
      <c r="BG46" s="213"/>
      <c r="BH46" s="213"/>
      <c r="BI46" s="213"/>
      <c r="BJ46" s="211"/>
      <c r="BK46" s="211"/>
      <c r="BL46" s="211"/>
      <c r="BM46" s="211"/>
      <c r="BN46" s="211"/>
      <c r="BO46" s="211"/>
      <c r="BP46" s="219">
        <v>1</v>
      </c>
      <c r="BQ46" s="219"/>
      <c r="BR46" s="219"/>
      <c r="BS46" s="219"/>
      <c r="BT46" s="219"/>
      <c r="BU46" s="219"/>
      <c r="BV46" s="219"/>
      <c r="BW46" s="219"/>
      <c r="BX46" s="219"/>
      <c r="BY46" s="219"/>
      <c r="BZ46" s="219"/>
      <c r="CA46" s="219"/>
      <c r="CB46" s="219">
        <f t="shared" si="0"/>
        <v>0</v>
      </c>
      <c r="CC46" s="219"/>
      <c r="CD46" s="219"/>
      <c r="CE46" s="219"/>
      <c r="CF46" s="219"/>
      <c r="CG46" s="219"/>
      <c r="CH46" s="219"/>
      <c r="CI46" s="219"/>
      <c r="CJ46" s="219"/>
      <c r="CK46" s="219"/>
      <c r="CL46" s="219"/>
      <c r="CM46" s="219"/>
      <c r="CN46" s="219">
        <f t="shared" si="1"/>
        <v>0</v>
      </c>
      <c r="CO46" s="219"/>
      <c r="CP46" s="219"/>
      <c r="CQ46" s="219"/>
      <c r="CR46" s="219"/>
      <c r="CS46" s="219"/>
      <c r="CT46" s="219"/>
      <c r="CU46" s="219"/>
      <c r="CV46" s="219"/>
      <c r="CW46" s="219"/>
      <c r="CX46" s="219"/>
      <c r="CY46" s="220"/>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row>
    <row r="47" spans="1:153" s="1" customFormat="1" ht="14.25" customHeight="1" x14ac:dyDescent="0.2">
      <c r="A47" s="175"/>
      <c r="B47" s="176"/>
      <c r="C47" s="176"/>
      <c r="D47" s="176"/>
      <c r="E47" s="176"/>
      <c r="F47" s="176"/>
      <c r="G47" s="176"/>
      <c r="H47" s="176"/>
      <c r="I47" s="176"/>
      <c r="J47" s="176"/>
      <c r="K47" s="176"/>
      <c r="L47" s="176"/>
      <c r="M47" s="176"/>
      <c r="N47" s="176"/>
      <c r="O47" s="176"/>
      <c r="P47" s="176"/>
      <c r="Q47" s="207"/>
      <c r="R47" s="207"/>
      <c r="S47" s="205" t="s">
        <v>44</v>
      </c>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188"/>
      <c r="AS47" s="188"/>
      <c r="AT47" s="188"/>
      <c r="AU47" s="188"/>
      <c r="AV47" s="188"/>
      <c r="AW47" s="188"/>
      <c r="AX47" s="188"/>
      <c r="AY47" s="188"/>
      <c r="AZ47" s="188"/>
      <c r="BA47" s="188"/>
      <c r="BB47" s="188"/>
      <c r="BC47" s="188"/>
      <c r="BD47" s="213">
        <v>1</v>
      </c>
      <c r="BE47" s="213"/>
      <c r="BF47" s="213"/>
      <c r="BG47" s="213"/>
      <c r="BH47" s="213"/>
      <c r="BI47" s="213"/>
      <c r="BJ47" s="211"/>
      <c r="BK47" s="211"/>
      <c r="BL47" s="211"/>
      <c r="BM47" s="211"/>
      <c r="BN47" s="211"/>
      <c r="BO47" s="211"/>
      <c r="BP47" s="219"/>
      <c r="BQ47" s="219"/>
      <c r="BR47" s="219"/>
      <c r="BS47" s="219"/>
      <c r="BT47" s="219"/>
      <c r="BU47" s="219"/>
      <c r="BV47" s="219"/>
      <c r="BW47" s="219"/>
      <c r="BX47" s="219"/>
      <c r="BY47" s="219"/>
      <c r="BZ47" s="219"/>
      <c r="CA47" s="219"/>
      <c r="CB47" s="219">
        <f t="shared" si="0"/>
        <v>0</v>
      </c>
      <c r="CC47" s="219"/>
      <c r="CD47" s="219"/>
      <c r="CE47" s="219"/>
      <c r="CF47" s="219"/>
      <c r="CG47" s="219"/>
      <c r="CH47" s="219"/>
      <c r="CI47" s="219"/>
      <c r="CJ47" s="219"/>
      <c r="CK47" s="219"/>
      <c r="CL47" s="219"/>
      <c r="CM47" s="219"/>
      <c r="CN47" s="219">
        <f t="shared" si="1"/>
        <v>0</v>
      </c>
      <c r="CO47" s="219"/>
      <c r="CP47" s="219"/>
      <c r="CQ47" s="219"/>
      <c r="CR47" s="219"/>
      <c r="CS47" s="219"/>
      <c r="CT47" s="219"/>
      <c r="CU47" s="219"/>
      <c r="CV47" s="219"/>
      <c r="CW47" s="219"/>
      <c r="CX47" s="219"/>
      <c r="CY47" s="220"/>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row>
    <row r="48" spans="1:153" s="1" customFormat="1" ht="14.25" customHeight="1" x14ac:dyDescent="0.2">
      <c r="A48" s="175"/>
      <c r="B48" s="176"/>
      <c r="C48" s="176"/>
      <c r="D48" s="176"/>
      <c r="E48" s="176"/>
      <c r="F48" s="176"/>
      <c r="G48" s="176"/>
      <c r="H48" s="176"/>
      <c r="I48" s="176"/>
      <c r="J48" s="176"/>
      <c r="K48" s="176"/>
      <c r="L48" s="176"/>
      <c r="M48" s="176"/>
      <c r="N48" s="176"/>
      <c r="O48" s="176"/>
      <c r="P48" s="176"/>
      <c r="Q48" s="207"/>
      <c r="R48" s="207"/>
      <c r="S48" s="205" t="s">
        <v>83</v>
      </c>
      <c r="T48" s="205"/>
      <c r="U48" s="205"/>
      <c r="V48" s="205"/>
      <c r="W48" s="205"/>
      <c r="X48" s="205"/>
      <c r="Y48" s="205"/>
      <c r="Z48" s="205"/>
      <c r="AA48" s="205"/>
      <c r="AB48" s="205"/>
      <c r="AC48" s="205"/>
      <c r="AD48" s="205"/>
      <c r="AE48" s="205"/>
      <c r="AF48" s="205"/>
      <c r="AG48" s="205"/>
      <c r="AH48" s="205"/>
      <c r="AI48" s="205"/>
      <c r="AJ48" s="205"/>
      <c r="AK48" s="205"/>
      <c r="AL48" s="205"/>
      <c r="AM48" s="205"/>
      <c r="AN48" s="205"/>
      <c r="AO48" s="205"/>
      <c r="AP48" s="205"/>
      <c r="AQ48" s="205"/>
      <c r="AR48" s="188"/>
      <c r="AS48" s="188"/>
      <c r="AT48" s="188"/>
      <c r="AU48" s="188"/>
      <c r="AV48" s="188"/>
      <c r="AW48" s="188"/>
      <c r="AX48" s="188"/>
      <c r="AY48" s="188"/>
      <c r="AZ48" s="188"/>
      <c r="BA48" s="188"/>
      <c r="BB48" s="188"/>
      <c r="BC48" s="188"/>
      <c r="BD48" s="213">
        <v>1</v>
      </c>
      <c r="BE48" s="213"/>
      <c r="BF48" s="213"/>
      <c r="BG48" s="213"/>
      <c r="BH48" s="213"/>
      <c r="BI48" s="213"/>
      <c r="BJ48" s="211"/>
      <c r="BK48" s="211"/>
      <c r="BL48" s="211"/>
      <c r="BM48" s="211"/>
      <c r="BN48" s="211"/>
      <c r="BO48" s="211"/>
      <c r="BP48" s="219"/>
      <c r="BQ48" s="219"/>
      <c r="BR48" s="219"/>
      <c r="BS48" s="219"/>
      <c r="BT48" s="219"/>
      <c r="BU48" s="219"/>
      <c r="BV48" s="219"/>
      <c r="BW48" s="219"/>
      <c r="BX48" s="219"/>
      <c r="BY48" s="219"/>
      <c r="BZ48" s="219"/>
      <c r="CA48" s="219"/>
      <c r="CB48" s="219">
        <f t="shared" si="0"/>
        <v>0</v>
      </c>
      <c r="CC48" s="219"/>
      <c r="CD48" s="219"/>
      <c r="CE48" s="219"/>
      <c r="CF48" s="219"/>
      <c r="CG48" s="219"/>
      <c r="CH48" s="219"/>
      <c r="CI48" s="219"/>
      <c r="CJ48" s="219"/>
      <c r="CK48" s="219"/>
      <c r="CL48" s="219"/>
      <c r="CM48" s="219"/>
      <c r="CN48" s="219">
        <f t="shared" si="1"/>
        <v>0</v>
      </c>
      <c r="CO48" s="219"/>
      <c r="CP48" s="219"/>
      <c r="CQ48" s="219"/>
      <c r="CR48" s="219"/>
      <c r="CS48" s="219"/>
      <c r="CT48" s="219"/>
      <c r="CU48" s="219"/>
      <c r="CV48" s="219"/>
      <c r="CW48" s="219"/>
      <c r="CX48" s="219"/>
      <c r="CY48" s="220"/>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row>
    <row r="49" spans="1:158" s="1" customFormat="1" ht="14.25" customHeight="1" thickBot="1" x14ac:dyDescent="0.25">
      <c r="A49" s="177"/>
      <c r="B49" s="178"/>
      <c r="C49" s="178"/>
      <c r="D49" s="178"/>
      <c r="E49" s="178"/>
      <c r="F49" s="178"/>
      <c r="G49" s="178"/>
      <c r="H49" s="178"/>
      <c r="I49" s="178"/>
      <c r="J49" s="178"/>
      <c r="K49" s="178"/>
      <c r="L49" s="178"/>
      <c r="M49" s="178"/>
      <c r="N49" s="178"/>
      <c r="O49" s="178"/>
      <c r="P49" s="178"/>
      <c r="Q49" s="208" t="s">
        <v>34</v>
      </c>
      <c r="R49" s="208"/>
      <c r="S49" s="206" t="s">
        <v>67</v>
      </c>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189"/>
      <c r="AS49" s="189"/>
      <c r="AT49" s="189"/>
      <c r="AU49" s="189"/>
      <c r="AV49" s="189"/>
      <c r="AW49" s="189"/>
      <c r="AX49" s="189"/>
      <c r="AY49" s="189"/>
      <c r="AZ49" s="189"/>
      <c r="BA49" s="189"/>
      <c r="BB49" s="189"/>
      <c r="BC49" s="189"/>
      <c r="BD49" s="214">
        <v>1</v>
      </c>
      <c r="BE49" s="214"/>
      <c r="BF49" s="214"/>
      <c r="BG49" s="214"/>
      <c r="BH49" s="214"/>
      <c r="BI49" s="214"/>
      <c r="BJ49" s="212"/>
      <c r="BK49" s="212"/>
      <c r="BL49" s="212"/>
      <c r="BM49" s="212"/>
      <c r="BN49" s="212"/>
      <c r="BO49" s="212"/>
      <c r="BP49" s="216">
        <v>0.5</v>
      </c>
      <c r="BQ49" s="216"/>
      <c r="BR49" s="216"/>
      <c r="BS49" s="216"/>
      <c r="BT49" s="216"/>
      <c r="BU49" s="216"/>
      <c r="BV49" s="216"/>
      <c r="BW49" s="216"/>
      <c r="BX49" s="216"/>
      <c r="BY49" s="216"/>
      <c r="BZ49" s="216"/>
      <c r="CA49" s="216"/>
      <c r="CB49" s="216">
        <f t="shared" si="0"/>
        <v>0</v>
      </c>
      <c r="CC49" s="216"/>
      <c r="CD49" s="216"/>
      <c r="CE49" s="216"/>
      <c r="CF49" s="216"/>
      <c r="CG49" s="216"/>
      <c r="CH49" s="216"/>
      <c r="CI49" s="216"/>
      <c r="CJ49" s="216"/>
      <c r="CK49" s="216"/>
      <c r="CL49" s="216"/>
      <c r="CM49" s="216"/>
      <c r="CN49" s="216" t="s">
        <v>77</v>
      </c>
      <c r="CO49" s="216"/>
      <c r="CP49" s="216"/>
      <c r="CQ49" s="216"/>
      <c r="CR49" s="216"/>
      <c r="CS49" s="216"/>
      <c r="CT49" s="216"/>
      <c r="CU49" s="216"/>
      <c r="CV49" s="216"/>
      <c r="CW49" s="216"/>
      <c r="CX49" s="216"/>
      <c r="CY49" s="217"/>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row>
    <row r="50" spans="1:158" ht="4.3499999999999996" customHeight="1" thickBot="1" x14ac:dyDescent="0.3">
      <c r="A50" s="53"/>
      <c r="B50" s="54"/>
      <c r="C50" s="55"/>
      <c r="D50" s="55"/>
      <c r="E50" s="55"/>
      <c r="F50" s="55"/>
      <c r="G50" s="55"/>
      <c r="H50" s="55"/>
      <c r="I50" s="55"/>
      <c r="J50" s="55"/>
      <c r="K50" s="55"/>
      <c r="L50" s="55"/>
      <c r="M50" s="55"/>
      <c r="N50" s="55"/>
      <c r="O50" s="55"/>
      <c r="P50" s="55"/>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v>11</v>
      </c>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7"/>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row>
    <row r="51" spans="1:158" s="1" customFormat="1" ht="14.25" customHeight="1" x14ac:dyDescent="0.2">
      <c r="A51" s="199" t="s">
        <v>90</v>
      </c>
      <c r="B51" s="200"/>
      <c r="C51" s="200"/>
      <c r="D51" s="200"/>
      <c r="E51" s="200"/>
      <c r="F51" s="200"/>
      <c r="G51" s="200"/>
      <c r="H51" s="200"/>
      <c r="I51" s="200"/>
      <c r="J51" s="200"/>
      <c r="K51" s="200"/>
      <c r="L51" s="200"/>
      <c r="M51" s="200"/>
      <c r="N51" s="200"/>
      <c r="O51" s="200"/>
      <c r="P51" s="200"/>
      <c r="Q51" s="190"/>
      <c r="R51" s="191"/>
      <c r="S51" s="191"/>
      <c r="T51" s="191"/>
      <c r="U51" s="191"/>
      <c r="V51" s="191"/>
      <c r="W51" s="191"/>
      <c r="X51" s="191"/>
      <c r="Y51" s="191"/>
      <c r="Z51" s="191"/>
      <c r="AA51" s="191"/>
      <c r="AB51" s="191"/>
      <c r="AC51" s="191"/>
      <c r="AD51" s="191"/>
      <c r="AE51" s="191"/>
      <c r="AF51" s="191"/>
      <c r="AG51" s="191"/>
      <c r="AH51" s="191"/>
      <c r="AI51" s="191"/>
      <c r="AJ51" s="191"/>
      <c r="AK51" s="191"/>
      <c r="AL51" s="191"/>
      <c r="AM51" s="191"/>
      <c r="AN51" s="191"/>
      <c r="AO51" s="191"/>
      <c r="AP51" s="191"/>
      <c r="AQ51" s="192"/>
      <c r="AR51" s="185"/>
      <c r="AS51" s="186"/>
      <c r="AT51" s="186"/>
      <c r="AU51" s="186"/>
      <c r="AV51" s="186"/>
      <c r="AW51" s="186"/>
      <c r="AX51" s="186"/>
      <c r="AY51" s="186"/>
      <c r="AZ51" s="186"/>
      <c r="BA51" s="186"/>
      <c r="BB51" s="186"/>
      <c r="BC51" s="187"/>
      <c r="BD51" s="221"/>
      <c r="BE51" s="222"/>
      <c r="BF51" s="222"/>
      <c r="BG51" s="222"/>
      <c r="BH51" s="222"/>
      <c r="BI51" s="223"/>
      <c r="BJ51" s="221"/>
      <c r="BK51" s="222"/>
      <c r="BL51" s="222"/>
      <c r="BM51" s="222"/>
      <c r="BN51" s="222"/>
      <c r="BO51" s="223"/>
      <c r="BP51" s="185"/>
      <c r="BQ51" s="186"/>
      <c r="BR51" s="186"/>
      <c r="BS51" s="186"/>
      <c r="BT51" s="186"/>
      <c r="BU51" s="186"/>
      <c r="BV51" s="186"/>
      <c r="BW51" s="186"/>
      <c r="BX51" s="186"/>
      <c r="BY51" s="186"/>
      <c r="BZ51" s="186"/>
      <c r="CA51" s="187"/>
      <c r="CB51" s="224">
        <f>(AR51*(BD51+BJ51)*BP51)</f>
        <v>0</v>
      </c>
      <c r="CC51" s="225"/>
      <c r="CD51" s="225"/>
      <c r="CE51" s="225"/>
      <c r="CF51" s="225"/>
      <c r="CG51" s="225"/>
      <c r="CH51" s="225"/>
      <c r="CI51" s="225"/>
      <c r="CJ51" s="225"/>
      <c r="CK51" s="225"/>
      <c r="CL51" s="225"/>
      <c r="CM51" s="226"/>
      <c r="CN51" s="224">
        <f>(AR51*(BD51+BJ51)*BP51)</f>
        <v>0</v>
      </c>
      <c r="CO51" s="225"/>
      <c r="CP51" s="225"/>
      <c r="CQ51" s="225"/>
      <c r="CR51" s="225"/>
      <c r="CS51" s="225"/>
      <c r="CT51" s="225"/>
      <c r="CU51" s="225"/>
      <c r="CV51" s="225"/>
      <c r="CW51" s="225"/>
      <c r="CX51" s="225"/>
      <c r="CY51" s="227"/>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row>
    <row r="52" spans="1:158" s="1" customFormat="1" ht="14.25" customHeight="1" x14ac:dyDescent="0.2">
      <c r="A52" s="199"/>
      <c r="B52" s="200"/>
      <c r="C52" s="200"/>
      <c r="D52" s="200"/>
      <c r="E52" s="200"/>
      <c r="F52" s="200"/>
      <c r="G52" s="200"/>
      <c r="H52" s="200"/>
      <c r="I52" s="200"/>
      <c r="J52" s="200"/>
      <c r="K52" s="200"/>
      <c r="L52" s="200"/>
      <c r="M52" s="200"/>
      <c r="N52" s="200"/>
      <c r="O52" s="200"/>
      <c r="P52" s="200"/>
      <c r="Q52" s="193"/>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5"/>
      <c r="AR52" s="228"/>
      <c r="AS52" s="229"/>
      <c r="AT52" s="229"/>
      <c r="AU52" s="229"/>
      <c r="AV52" s="229"/>
      <c r="AW52" s="229"/>
      <c r="AX52" s="229"/>
      <c r="AY52" s="229"/>
      <c r="AZ52" s="229"/>
      <c r="BA52" s="229"/>
      <c r="BB52" s="229"/>
      <c r="BC52" s="230"/>
      <c r="BD52" s="276"/>
      <c r="BE52" s="277"/>
      <c r="BF52" s="277"/>
      <c r="BG52" s="277"/>
      <c r="BH52" s="277"/>
      <c r="BI52" s="278"/>
      <c r="BJ52" s="276"/>
      <c r="BK52" s="277"/>
      <c r="BL52" s="277"/>
      <c r="BM52" s="277"/>
      <c r="BN52" s="277"/>
      <c r="BO52" s="278"/>
      <c r="BP52" s="228"/>
      <c r="BQ52" s="229"/>
      <c r="BR52" s="229"/>
      <c r="BS52" s="229"/>
      <c r="BT52" s="229"/>
      <c r="BU52" s="229"/>
      <c r="BV52" s="229"/>
      <c r="BW52" s="229"/>
      <c r="BX52" s="229"/>
      <c r="BY52" s="229"/>
      <c r="BZ52" s="229"/>
      <c r="CA52" s="230"/>
      <c r="CB52" s="219">
        <f>(AR52*(BD52+BJ52)*BP52)</f>
        <v>0</v>
      </c>
      <c r="CC52" s="219"/>
      <c r="CD52" s="219"/>
      <c r="CE52" s="219"/>
      <c r="CF52" s="219"/>
      <c r="CG52" s="219"/>
      <c r="CH52" s="219"/>
      <c r="CI52" s="219"/>
      <c r="CJ52" s="219"/>
      <c r="CK52" s="219"/>
      <c r="CL52" s="219"/>
      <c r="CM52" s="219"/>
      <c r="CN52" s="219">
        <f>(AR52*(BD52+BJ52)*BP52)</f>
        <v>0</v>
      </c>
      <c r="CO52" s="219"/>
      <c r="CP52" s="219"/>
      <c r="CQ52" s="219"/>
      <c r="CR52" s="219"/>
      <c r="CS52" s="219"/>
      <c r="CT52" s="219"/>
      <c r="CU52" s="219"/>
      <c r="CV52" s="219"/>
      <c r="CW52" s="219"/>
      <c r="CX52" s="219"/>
      <c r="CY52" s="220"/>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row>
    <row r="53" spans="1:158" s="1" customFormat="1" ht="14.25" customHeight="1" x14ac:dyDescent="0.2">
      <c r="A53" s="201"/>
      <c r="B53" s="202"/>
      <c r="C53" s="202"/>
      <c r="D53" s="202"/>
      <c r="E53" s="202"/>
      <c r="F53" s="202"/>
      <c r="G53" s="202"/>
      <c r="H53" s="202"/>
      <c r="I53" s="202"/>
      <c r="J53" s="202"/>
      <c r="K53" s="202"/>
      <c r="L53" s="202"/>
      <c r="M53" s="202"/>
      <c r="N53" s="202"/>
      <c r="O53" s="202"/>
      <c r="P53" s="202"/>
      <c r="Q53" s="193"/>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5"/>
      <c r="AR53" s="188"/>
      <c r="AS53" s="188"/>
      <c r="AT53" s="188"/>
      <c r="AU53" s="188"/>
      <c r="AV53" s="188"/>
      <c r="AW53" s="188"/>
      <c r="AX53" s="188"/>
      <c r="AY53" s="188"/>
      <c r="AZ53" s="188"/>
      <c r="BA53" s="188"/>
      <c r="BB53" s="188"/>
      <c r="BC53" s="188"/>
      <c r="BD53" s="218"/>
      <c r="BE53" s="218"/>
      <c r="BF53" s="218"/>
      <c r="BG53" s="218"/>
      <c r="BH53" s="218"/>
      <c r="BI53" s="218"/>
      <c r="BJ53" s="218"/>
      <c r="BK53" s="218"/>
      <c r="BL53" s="218"/>
      <c r="BM53" s="218"/>
      <c r="BN53" s="218"/>
      <c r="BO53" s="218"/>
      <c r="BP53" s="188"/>
      <c r="BQ53" s="188"/>
      <c r="BR53" s="188"/>
      <c r="BS53" s="188"/>
      <c r="BT53" s="188"/>
      <c r="BU53" s="188"/>
      <c r="BV53" s="188"/>
      <c r="BW53" s="188"/>
      <c r="BX53" s="188"/>
      <c r="BY53" s="188"/>
      <c r="BZ53" s="188"/>
      <c r="CA53" s="188"/>
      <c r="CB53" s="219">
        <f>(AR53*(BD53+BJ53)*BP53)</f>
        <v>0</v>
      </c>
      <c r="CC53" s="219"/>
      <c r="CD53" s="219"/>
      <c r="CE53" s="219"/>
      <c r="CF53" s="219"/>
      <c r="CG53" s="219"/>
      <c r="CH53" s="219"/>
      <c r="CI53" s="219"/>
      <c r="CJ53" s="219"/>
      <c r="CK53" s="219"/>
      <c r="CL53" s="219"/>
      <c r="CM53" s="219"/>
      <c r="CN53" s="219">
        <f>(AR53*(BD53+BJ53)*BP53)</f>
        <v>0</v>
      </c>
      <c r="CO53" s="219"/>
      <c r="CP53" s="219"/>
      <c r="CQ53" s="219"/>
      <c r="CR53" s="219"/>
      <c r="CS53" s="219"/>
      <c r="CT53" s="219"/>
      <c r="CU53" s="219"/>
      <c r="CV53" s="219"/>
      <c r="CW53" s="219"/>
      <c r="CX53" s="219"/>
      <c r="CY53" s="220"/>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row>
    <row r="54" spans="1:158" s="1" customFormat="1" ht="14.25" customHeight="1" x14ac:dyDescent="0.2">
      <c r="A54" s="201"/>
      <c r="B54" s="202"/>
      <c r="C54" s="202"/>
      <c r="D54" s="202"/>
      <c r="E54" s="202"/>
      <c r="F54" s="202"/>
      <c r="G54" s="202"/>
      <c r="H54" s="202"/>
      <c r="I54" s="202"/>
      <c r="J54" s="202"/>
      <c r="K54" s="202"/>
      <c r="L54" s="202"/>
      <c r="M54" s="202"/>
      <c r="N54" s="202"/>
      <c r="O54" s="202"/>
      <c r="P54" s="202"/>
      <c r="Q54" s="193"/>
      <c r="R54" s="194"/>
      <c r="S54" s="194"/>
      <c r="T54" s="194"/>
      <c r="U54" s="194"/>
      <c r="V54" s="194"/>
      <c r="W54" s="194"/>
      <c r="X54" s="194"/>
      <c r="Y54" s="194"/>
      <c r="Z54" s="194"/>
      <c r="AA54" s="194"/>
      <c r="AB54" s="194"/>
      <c r="AC54" s="194"/>
      <c r="AD54" s="194"/>
      <c r="AE54" s="194"/>
      <c r="AF54" s="194"/>
      <c r="AG54" s="194"/>
      <c r="AH54" s="194"/>
      <c r="AI54" s="194"/>
      <c r="AJ54" s="194"/>
      <c r="AK54" s="194"/>
      <c r="AL54" s="194"/>
      <c r="AM54" s="194"/>
      <c r="AN54" s="194"/>
      <c r="AO54" s="194"/>
      <c r="AP54" s="194"/>
      <c r="AQ54" s="195"/>
      <c r="AR54" s="188"/>
      <c r="AS54" s="188"/>
      <c r="AT54" s="188"/>
      <c r="AU54" s="188"/>
      <c r="AV54" s="188"/>
      <c r="AW54" s="188"/>
      <c r="AX54" s="188"/>
      <c r="AY54" s="188"/>
      <c r="AZ54" s="188"/>
      <c r="BA54" s="188"/>
      <c r="BB54" s="188"/>
      <c r="BC54" s="188"/>
      <c r="BD54" s="218"/>
      <c r="BE54" s="218"/>
      <c r="BF54" s="218"/>
      <c r="BG54" s="218"/>
      <c r="BH54" s="218"/>
      <c r="BI54" s="218"/>
      <c r="BJ54" s="218"/>
      <c r="BK54" s="218"/>
      <c r="BL54" s="218"/>
      <c r="BM54" s="218"/>
      <c r="BN54" s="218"/>
      <c r="BO54" s="218"/>
      <c r="BP54" s="188"/>
      <c r="BQ54" s="188"/>
      <c r="BR54" s="188"/>
      <c r="BS54" s="188"/>
      <c r="BT54" s="188"/>
      <c r="BU54" s="188"/>
      <c r="BV54" s="188"/>
      <c r="BW54" s="188"/>
      <c r="BX54" s="188"/>
      <c r="BY54" s="188"/>
      <c r="BZ54" s="188"/>
      <c r="CA54" s="188"/>
      <c r="CB54" s="219">
        <f>(AR54*(BD54+BJ54)*BP54)</f>
        <v>0</v>
      </c>
      <c r="CC54" s="219"/>
      <c r="CD54" s="219"/>
      <c r="CE54" s="219"/>
      <c r="CF54" s="219"/>
      <c r="CG54" s="219"/>
      <c r="CH54" s="219"/>
      <c r="CI54" s="219"/>
      <c r="CJ54" s="219"/>
      <c r="CK54" s="219"/>
      <c r="CL54" s="219"/>
      <c r="CM54" s="219"/>
      <c r="CN54" s="219">
        <f>(AR54*(BD54+BJ54)*BP54)</f>
        <v>0</v>
      </c>
      <c r="CO54" s="219"/>
      <c r="CP54" s="219"/>
      <c r="CQ54" s="219"/>
      <c r="CR54" s="219"/>
      <c r="CS54" s="219"/>
      <c r="CT54" s="219"/>
      <c r="CU54" s="219"/>
      <c r="CV54" s="219"/>
      <c r="CW54" s="219"/>
      <c r="CX54" s="219"/>
      <c r="CY54" s="220"/>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row>
    <row r="55" spans="1:158" s="1" customFormat="1" ht="14.25" customHeight="1" thickBot="1" x14ac:dyDescent="0.25">
      <c r="A55" s="203"/>
      <c r="B55" s="204"/>
      <c r="C55" s="204"/>
      <c r="D55" s="204"/>
      <c r="E55" s="204"/>
      <c r="F55" s="204"/>
      <c r="G55" s="204"/>
      <c r="H55" s="204"/>
      <c r="I55" s="204"/>
      <c r="J55" s="204"/>
      <c r="K55" s="204"/>
      <c r="L55" s="204"/>
      <c r="M55" s="204"/>
      <c r="N55" s="204"/>
      <c r="O55" s="204"/>
      <c r="P55" s="204"/>
      <c r="Q55" s="196"/>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197"/>
      <c r="AQ55" s="198"/>
      <c r="AR55" s="189"/>
      <c r="AS55" s="189"/>
      <c r="AT55" s="189"/>
      <c r="AU55" s="189"/>
      <c r="AV55" s="189"/>
      <c r="AW55" s="189"/>
      <c r="AX55" s="189"/>
      <c r="AY55" s="189"/>
      <c r="AZ55" s="189"/>
      <c r="BA55" s="189"/>
      <c r="BB55" s="189"/>
      <c r="BC55" s="189"/>
      <c r="BD55" s="210"/>
      <c r="BE55" s="210"/>
      <c r="BF55" s="210"/>
      <c r="BG55" s="210"/>
      <c r="BH55" s="210"/>
      <c r="BI55" s="210"/>
      <c r="BJ55" s="210"/>
      <c r="BK55" s="210"/>
      <c r="BL55" s="210"/>
      <c r="BM55" s="210"/>
      <c r="BN55" s="210"/>
      <c r="BO55" s="210"/>
      <c r="BP55" s="189"/>
      <c r="BQ55" s="189"/>
      <c r="BR55" s="189"/>
      <c r="BS55" s="189"/>
      <c r="BT55" s="189"/>
      <c r="BU55" s="189"/>
      <c r="BV55" s="189"/>
      <c r="BW55" s="189"/>
      <c r="BX55" s="189"/>
      <c r="BY55" s="189"/>
      <c r="BZ55" s="189"/>
      <c r="CA55" s="189"/>
      <c r="CB55" s="216">
        <f>(AR55*(BD55+BJ55)*BP55)</f>
        <v>0</v>
      </c>
      <c r="CC55" s="216"/>
      <c r="CD55" s="216"/>
      <c r="CE55" s="216"/>
      <c r="CF55" s="216"/>
      <c r="CG55" s="216"/>
      <c r="CH55" s="216"/>
      <c r="CI55" s="216"/>
      <c r="CJ55" s="216"/>
      <c r="CK55" s="216"/>
      <c r="CL55" s="216"/>
      <c r="CM55" s="216"/>
      <c r="CN55" s="216">
        <f>(AR55*(BD55+BJ55)*BP55)</f>
        <v>0</v>
      </c>
      <c r="CO55" s="216"/>
      <c r="CP55" s="216"/>
      <c r="CQ55" s="216"/>
      <c r="CR55" s="216"/>
      <c r="CS55" s="216"/>
      <c r="CT55" s="216"/>
      <c r="CU55" s="216"/>
      <c r="CV55" s="216"/>
      <c r="CW55" s="216"/>
      <c r="CX55" s="216"/>
      <c r="CY55" s="217"/>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row>
    <row r="56" spans="1:158" s="1" customFormat="1" ht="15" customHeight="1" thickBot="1" x14ac:dyDescent="0.3">
      <c r="A56" s="164" t="s">
        <v>50</v>
      </c>
      <c r="B56" s="164"/>
      <c r="C56" s="164"/>
      <c r="D56" s="164"/>
      <c r="E56" s="164"/>
      <c r="F56" s="164"/>
      <c r="G56" s="164"/>
      <c r="H56" s="164"/>
      <c r="I56" s="164"/>
      <c r="J56" s="164"/>
      <c r="K56" s="164"/>
      <c r="L56" s="164"/>
      <c r="M56" s="164"/>
      <c r="N56" s="164"/>
      <c r="O56" s="164"/>
      <c r="P56" s="164"/>
      <c r="Q56" s="164"/>
      <c r="R56" s="164"/>
      <c r="S56" s="164"/>
      <c r="T56" s="164"/>
      <c r="U56" s="164"/>
      <c r="V56" s="164"/>
      <c r="W56" s="164"/>
      <c r="X56" s="164"/>
      <c r="Y56" s="164"/>
      <c r="Z56" s="164"/>
      <c r="AA56" s="164"/>
      <c r="AB56" s="164"/>
      <c r="AC56" s="164"/>
      <c r="AD56" s="164"/>
      <c r="AE56" s="164"/>
      <c r="AF56" s="164"/>
      <c r="AG56" s="164"/>
      <c r="AH56" s="164"/>
      <c r="AI56" s="164"/>
      <c r="AJ56" s="164"/>
      <c r="AK56" s="164"/>
      <c r="AL56" s="164"/>
      <c r="AM56" s="164"/>
      <c r="AN56" s="164"/>
      <c r="AO56" s="164"/>
      <c r="AP56" s="164"/>
      <c r="AQ56" s="164"/>
      <c r="AR56" s="14"/>
      <c r="AS56" s="14"/>
      <c r="AT56" s="14"/>
      <c r="AU56" s="14"/>
      <c r="AV56" s="14"/>
      <c r="AW56" s="14"/>
      <c r="AX56" s="14"/>
      <c r="AY56" s="14"/>
      <c r="AZ56" s="14"/>
      <c r="BA56" s="14"/>
      <c r="BB56" s="14"/>
      <c r="BC56" s="14"/>
      <c r="BD56" s="165" t="s">
        <v>45</v>
      </c>
      <c r="BE56" s="166"/>
      <c r="BF56" s="166"/>
      <c r="BG56" s="166"/>
      <c r="BH56" s="166"/>
      <c r="BI56" s="166"/>
      <c r="BJ56" s="166"/>
      <c r="BK56" s="166"/>
      <c r="BL56" s="166"/>
      <c r="BM56" s="166"/>
      <c r="BN56" s="166"/>
      <c r="BO56" s="166"/>
      <c r="BP56" s="166"/>
      <c r="BQ56" s="166"/>
      <c r="BR56" s="166"/>
      <c r="BS56" s="166"/>
      <c r="BT56" s="166"/>
      <c r="BU56" s="166"/>
      <c r="BV56" s="166"/>
      <c r="BW56" s="166"/>
      <c r="BX56" s="166"/>
      <c r="BY56" s="166"/>
      <c r="BZ56" s="166"/>
      <c r="CA56" s="166"/>
      <c r="CB56" s="169">
        <f>SUM(CB18:CM55)</f>
        <v>0</v>
      </c>
      <c r="CC56" s="169"/>
      <c r="CD56" s="169"/>
      <c r="CE56" s="169"/>
      <c r="CF56" s="169"/>
      <c r="CG56" s="169"/>
      <c r="CH56" s="169"/>
      <c r="CI56" s="169"/>
      <c r="CJ56" s="169"/>
      <c r="CK56" s="169"/>
      <c r="CL56" s="169"/>
      <c r="CM56" s="170"/>
      <c r="CN56" s="159"/>
      <c r="CO56" s="160"/>
      <c r="CP56" s="160"/>
      <c r="CQ56" s="160"/>
      <c r="CR56" s="160"/>
      <c r="CS56" s="160"/>
      <c r="CT56" s="160"/>
      <c r="CU56" s="160"/>
      <c r="CV56" s="160"/>
      <c r="CW56" s="160"/>
      <c r="CX56" s="160"/>
      <c r="CY56" s="161"/>
      <c r="CZ56" s="14"/>
      <c r="DA56" s="14"/>
      <c r="DB56" s="14"/>
      <c r="DC56" s="14"/>
      <c r="DD56" s="14"/>
      <c r="DE56" s="14"/>
      <c r="DF56" s="14"/>
      <c r="DG56" s="14"/>
      <c r="DH56" s="14"/>
      <c r="DI56" s="14"/>
      <c r="DJ56" s="14"/>
      <c r="DK56" s="14"/>
      <c r="DL56" s="14"/>
      <c r="DM56" s="14"/>
      <c r="DN56" s="14"/>
      <c r="DO56" s="14"/>
      <c r="DP56" s="14"/>
      <c r="DQ56" s="14"/>
      <c r="DR56" s="14"/>
      <c r="DS56" s="14"/>
      <c r="DT56" s="14"/>
      <c r="DU56" s="14"/>
      <c r="DV56" s="14"/>
      <c r="DW56" s="14"/>
      <c r="DX56" s="14"/>
      <c r="DY56" s="14"/>
      <c r="DZ56" s="14"/>
      <c r="EA56" s="14"/>
      <c r="EB56" s="14"/>
      <c r="EC56" s="14"/>
      <c r="ED56" s="14"/>
      <c r="EE56" s="14"/>
      <c r="EF56" s="14"/>
      <c r="EG56" s="14"/>
      <c r="EH56" s="14"/>
      <c r="EI56" s="14"/>
      <c r="EJ56" s="14"/>
      <c r="EK56" s="14"/>
      <c r="EL56" s="14"/>
      <c r="EM56" s="14"/>
      <c r="EN56" s="14"/>
      <c r="EO56" s="14"/>
      <c r="EP56" s="14"/>
      <c r="EQ56" s="14"/>
      <c r="ER56" s="14"/>
      <c r="ES56" s="14"/>
      <c r="ET56" s="14"/>
      <c r="EU56" s="14"/>
      <c r="EV56" s="14"/>
      <c r="EW56" s="14"/>
    </row>
    <row r="57" spans="1:158" s="1" customFormat="1" ht="15" customHeight="1" thickBot="1" x14ac:dyDescent="0.3">
      <c r="A57" s="164"/>
      <c r="B57" s="164"/>
      <c r="C57" s="164"/>
      <c r="D57" s="164"/>
      <c r="E57" s="164"/>
      <c r="F57" s="164"/>
      <c r="G57" s="164"/>
      <c r="H57" s="164"/>
      <c r="I57" s="164"/>
      <c r="J57" s="164"/>
      <c r="K57" s="164"/>
      <c r="L57" s="164"/>
      <c r="M57" s="164"/>
      <c r="N57" s="164"/>
      <c r="O57" s="164"/>
      <c r="P57" s="164"/>
      <c r="Q57" s="164"/>
      <c r="R57" s="164"/>
      <c r="S57" s="164"/>
      <c r="T57" s="164"/>
      <c r="U57" s="164"/>
      <c r="V57" s="164"/>
      <c r="W57" s="164"/>
      <c r="X57" s="164"/>
      <c r="Y57" s="164"/>
      <c r="Z57" s="164"/>
      <c r="AA57" s="164"/>
      <c r="AB57" s="164"/>
      <c r="AC57" s="164"/>
      <c r="AD57" s="164"/>
      <c r="AE57" s="164"/>
      <c r="AF57" s="164"/>
      <c r="AG57" s="164"/>
      <c r="AH57" s="164"/>
      <c r="AI57" s="164"/>
      <c r="AJ57" s="164"/>
      <c r="AK57" s="164"/>
      <c r="AL57" s="164"/>
      <c r="AM57" s="164"/>
      <c r="AN57" s="164"/>
      <c r="AO57" s="164"/>
      <c r="AP57" s="164"/>
      <c r="AQ57" s="164"/>
      <c r="AR57" s="14"/>
      <c r="AS57" s="14"/>
      <c r="AT57" s="14"/>
      <c r="AU57" s="14"/>
      <c r="AV57" s="14"/>
      <c r="AW57" s="14"/>
      <c r="AX57" s="14"/>
      <c r="AY57" s="14"/>
      <c r="AZ57" s="14"/>
      <c r="BA57" s="14"/>
      <c r="BB57" s="14"/>
      <c r="BC57" s="14"/>
      <c r="BD57" s="167" t="s">
        <v>46</v>
      </c>
      <c r="BE57" s="168"/>
      <c r="BF57" s="168"/>
      <c r="BG57" s="168"/>
      <c r="BH57" s="168"/>
      <c r="BI57" s="168"/>
      <c r="BJ57" s="168"/>
      <c r="BK57" s="168"/>
      <c r="BL57" s="168"/>
      <c r="BM57" s="168"/>
      <c r="BN57" s="168"/>
      <c r="BO57" s="168"/>
      <c r="BP57" s="168"/>
      <c r="BQ57" s="168"/>
      <c r="BR57" s="168"/>
      <c r="BS57" s="168"/>
      <c r="BT57" s="168"/>
      <c r="BU57" s="168"/>
      <c r="BV57" s="168"/>
      <c r="BW57" s="168"/>
      <c r="BX57" s="168"/>
      <c r="BY57" s="168"/>
      <c r="BZ57" s="168"/>
      <c r="CA57" s="168"/>
      <c r="CB57" s="168"/>
      <c r="CC57" s="168"/>
      <c r="CD57" s="168"/>
      <c r="CE57" s="168"/>
      <c r="CF57" s="168"/>
      <c r="CG57" s="168"/>
      <c r="CH57" s="168"/>
      <c r="CI57" s="168"/>
      <c r="CJ57" s="168"/>
      <c r="CK57" s="168"/>
      <c r="CL57" s="168"/>
      <c r="CM57" s="168"/>
      <c r="CN57" s="162">
        <f>SUM(CN18:CY56)</f>
        <v>0</v>
      </c>
      <c r="CO57" s="162"/>
      <c r="CP57" s="162"/>
      <c r="CQ57" s="162"/>
      <c r="CR57" s="162"/>
      <c r="CS57" s="162"/>
      <c r="CT57" s="162"/>
      <c r="CU57" s="162"/>
      <c r="CV57" s="162"/>
      <c r="CW57" s="162"/>
      <c r="CX57" s="162"/>
      <c r="CY57" s="163"/>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row>
    <row r="58" spans="1:158" s="1" customFormat="1" ht="13.5" customHeight="1" x14ac:dyDescent="0.25">
      <c r="A58" s="164"/>
      <c r="B58" s="164"/>
      <c r="C58" s="164"/>
      <c r="D58" s="164"/>
      <c r="E58" s="164"/>
      <c r="F58" s="164"/>
      <c r="G58" s="164"/>
      <c r="H58" s="164"/>
      <c r="I58" s="164"/>
      <c r="J58" s="164"/>
      <c r="K58" s="164"/>
      <c r="L58" s="164"/>
      <c r="M58" s="164"/>
      <c r="N58" s="164"/>
      <c r="O58" s="164"/>
      <c r="P58" s="164"/>
      <c r="Q58" s="164"/>
      <c r="R58" s="164"/>
      <c r="S58" s="164"/>
      <c r="T58" s="164"/>
      <c r="U58" s="164"/>
      <c r="V58" s="164"/>
      <c r="W58" s="164"/>
      <c r="X58" s="164"/>
      <c r="Y58" s="164"/>
      <c r="Z58" s="164"/>
      <c r="AA58" s="164"/>
      <c r="AB58" s="164"/>
      <c r="AC58" s="164"/>
      <c r="AD58" s="164"/>
      <c r="AE58" s="164"/>
      <c r="AF58" s="164"/>
      <c r="AG58" s="164"/>
      <c r="AH58" s="164"/>
      <c r="AI58" s="164"/>
      <c r="AJ58" s="164"/>
      <c r="AK58" s="164"/>
      <c r="AL58" s="164"/>
      <c r="AM58" s="164"/>
      <c r="AN58" s="164"/>
      <c r="AO58" s="164"/>
      <c r="AP58" s="164"/>
      <c r="AQ58" s="16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c r="BW58" s="14"/>
      <c r="BX58" s="14"/>
      <c r="BY58" s="14"/>
      <c r="BZ58" s="14"/>
      <c r="CA58" s="14"/>
      <c r="CB58" s="14"/>
      <c r="CC58" s="14"/>
      <c r="CD58" s="14"/>
      <c r="CE58" s="14"/>
      <c r="CF58" s="14"/>
      <c r="CG58" s="14"/>
      <c r="CH58" s="14"/>
      <c r="CI58" s="14"/>
      <c r="CJ58" s="14"/>
      <c r="CK58" s="14"/>
      <c r="CL58" s="14"/>
      <c r="CM58" s="14"/>
      <c r="CN58" s="14"/>
      <c r="CO58" s="14"/>
      <c r="CP58" s="14"/>
      <c r="CQ58" s="14"/>
      <c r="CR58" s="14"/>
      <c r="CS58" s="14"/>
      <c r="CT58" s="14"/>
      <c r="CU58" s="14"/>
      <c r="CV58" s="14"/>
      <c r="CW58" s="14"/>
      <c r="CX58" s="14"/>
      <c r="CY58" s="14"/>
      <c r="CZ58" s="14"/>
      <c r="DA58" s="14"/>
      <c r="DB58" s="14"/>
      <c r="DC58" s="14"/>
      <c r="DD58" s="14"/>
      <c r="DE58" s="14"/>
      <c r="DF58" s="14"/>
      <c r="DG58" s="14"/>
      <c r="DH58" s="14"/>
      <c r="DI58" s="14"/>
      <c r="DJ58" s="14"/>
      <c r="DK58" s="14"/>
      <c r="DL58" s="14"/>
      <c r="DM58" s="14"/>
      <c r="DN58" s="14"/>
      <c r="DO58" s="14"/>
      <c r="DP58" s="14"/>
      <c r="DQ58" s="14"/>
      <c r="DR58" s="14"/>
      <c r="DS58" s="14"/>
      <c r="DT58" s="14"/>
      <c r="DU58" s="14"/>
      <c r="DV58" s="14"/>
      <c r="DW58" s="14"/>
      <c r="DX58" s="14"/>
      <c r="DY58" s="14"/>
      <c r="DZ58" s="14"/>
      <c r="EA58" s="14"/>
      <c r="EB58" s="14"/>
      <c r="EC58" s="14"/>
      <c r="ED58" s="14"/>
      <c r="EE58" s="14"/>
      <c r="EF58" s="14"/>
      <c r="EG58" s="14"/>
      <c r="EH58" s="14"/>
      <c r="EI58" s="14"/>
      <c r="EJ58" s="14"/>
      <c r="EK58" s="14"/>
      <c r="EL58" s="14"/>
      <c r="EM58" s="14"/>
      <c r="EN58" s="14"/>
      <c r="EO58" s="14"/>
      <c r="EP58" s="14"/>
      <c r="EQ58" s="14"/>
      <c r="ER58" s="14"/>
      <c r="ES58" s="14"/>
      <c r="ET58" s="14"/>
      <c r="EU58" s="14"/>
      <c r="EV58" s="14"/>
      <c r="EW58" s="14"/>
    </row>
    <row r="59" spans="1:158" s="1" customFormat="1" ht="12.75" customHeight="1" thickBot="1" x14ac:dyDescent="0.25">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c r="BW59" s="14"/>
      <c r="BX59" s="14"/>
      <c r="BY59" s="14"/>
      <c r="BZ59" s="14"/>
      <c r="CA59" s="14"/>
      <c r="CB59" s="14"/>
      <c r="CC59" s="14"/>
      <c r="CD59" s="14"/>
      <c r="CE59" s="14"/>
      <c r="CF59" s="14"/>
      <c r="CG59" s="14"/>
      <c r="CH59" s="14"/>
      <c r="CI59" s="14"/>
      <c r="CJ59" s="14"/>
      <c r="CK59" s="14"/>
      <c r="CL59" s="14"/>
      <c r="CM59" s="14"/>
      <c r="CN59" s="14"/>
      <c r="CO59" s="14"/>
      <c r="CP59" s="14"/>
      <c r="CQ59" s="14"/>
      <c r="CR59" s="14"/>
      <c r="CS59" s="14"/>
      <c r="CT59" s="14"/>
      <c r="CU59" s="14"/>
      <c r="CV59" s="14"/>
      <c r="CW59" s="14"/>
      <c r="CX59" s="14"/>
      <c r="CY59" s="14"/>
      <c r="CZ59" s="14"/>
      <c r="DA59" s="14"/>
      <c r="DB59" s="14"/>
      <c r="DC59" s="14"/>
      <c r="DD59" s="14"/>
      <c r="DE59" s="14"/>
      <c r="DF59" s="14"/>
      <c r="DG59" s="14"/>
      <c r="DH59" s="14"/>
      <c r="DI59" s="14"/>
      <c r="DJ59" s="14"/>
      <c r="DK59" s="14"/>
      <c r="DL59" s="14"/>
      <c r="DM59" s="14"/>
      <c r="DN59" s="14"/>
      <c r="DO59" s="14"/>
      <c r="DP59" s="14"/>
      <c r="DQ59" s="14"/>
      <c r="DR59" s="14"/>
      <c r="DS59" s="14"/>
      <c r="DT59" s="14"/>
      <c r="DU59" s="14"/>
      <c r="DV59" s="14"/>
      <c r="DW59" s="14"/>
      <c r="DX59" s="14"/>
      <c r="DY59" s="14"/>
      <c r="DZ59" s="14"/>
      <c r="EA59" s="14"/>
      <c r="EB59" s="14"/>
      <c r="EC59" s="14"/>
      <c r="ED59" s="14"/>
      <c r="EE59" s="14"/>
      <c r="EF59" s="14"/>
      <c r="EG59" s="14"/>
      <c r="EH59" s="14"/>
      <c r="EI59" s="14"/>
      <c r="EJ59" s="14"/>
      <c r="EK59" s="14"/>
      <c r="EL59" s="14"/>
      <c r="EM59" s="14"/>
      <c r="EN59" s="14"/>
      <c r="EO59" s="14"/>
      <c r="EP59" s="14"/>
      <c r="EQ59" s="14"/>
      <c r="ER59" s="14"/>
      <c r="ES59" s="14"/>
      <c r="ET59" s="14"/>
      <c r="EU59" s="14"/>
      <c r="EV59" s="14"/>
      <c r="EW59" s="14"/>
    </row>
    <row r="60" spans="1:158" ht="15" x14ac:dyDescent="0.25">
      <c r="A60" s="127" t="s">
        <v>70</v>
      </c>
      <c r="B60" s="128"/>
      <c r="C60" s="128"/>
      <c r="D60" s="128"/>
      <c r="E60" s="128"/>
      <c r="F60" s="128"/>
      <c r="G60" s="128"/>
      <c r="H60" s="128"/>
      <c r="I60" s="128"/>
      <c r="J60" s="128"/>
      <c r="K60" s="128"/>
      <c r="L60" s="128"/>
      <c r="M60" s="128"/>
      <c r="N60" s="128"/>
      <c r="O60" s="128"/>
      <c r="P60" s="128"/>
      <c r="Q60" s="128"/>
      <c r="R60" s="128"/>
      <c r="S60" s="128"/>
      <c r="T60" s="128"/>
      <c r="U60" s="128"/>
      <c r="V60" s="128"/>
      <c r="W60" s="128"/>
      <c r="X60" s="128"/>
      <c r="Y60" s="128"/>
      <c r="Z60" s="128"/>
      <c r="AA60" s="128"/>
      <c r="AB60" s="128"/>
      <c r="AC60" s="128"/>
      <c r="AD60" s="128"/>
      <c r="AE60" s="128"/>
      <c r="AF60" s="128"/>
      <c r="AG60" s="128"/>
      <c r="AH60" s="128"/>
      <c r="AI60" s="128"/>
      <c r="AJ60" s="128"/>
      <c r="AK60" s="128"/>
      <c r="AL60" s="128"/>
      <c r="AM60" s="128"/>
      <c r="AN60" s="128"/>
      <c r="AO60" s="128"/>
      <c r="AP60" s="128"/>
      <c r="AQ60" s="128"/>
      <c r="AR60" s="128"/>
      <c r="AS60" s="128"/>
      <c r="AT60" s="128"/>
      <c r="AU60" s="128"/>
      <c r="AV60" s="128"/>
      <c r="AW60" s="128"/>
      <c r="AX60" s="128"/>
      <c r="AY60" s="128"/>
      <c r="AZ60" s="128"/>
      <c r="BA60" s="128"/>
      <c r="BB60" s="128"/>
      <c r="BC60" s="128"/>
      <c r="BD60" s="128"/>
      <c r="BE60" s="128"/>
      <c r="BF60" s="128"/>
      <c r="BG60" s="128"/>
      <c r="BH60" s="128"/>
      <c r="BI60" s="128"/>
      <c r="BJ60" s="128"/>
      <c r="BK60" s="128"/>
      <c r="BL60" s="128"/>
      <c r="BM60" s="128"/>
      <c r="BN60" s="128"/>
      <c r="BO60" s="128"/>
      <c r="BP60" s="128"/>
      <c r="BQ60" s="128"/>
      <c r="BR60" s="128"/>
      <c r="BS60" s="128"/>
      <c r="BT60" s="128"/>
      <c r="BU60" s="128"/>
      <c r="BV60" s="128"/>
      <c r="BW60" s="128"/>
      <c r="BX60" s="128"/>
      <c r="BY60" s="128"/>
      <c r="BZ60" s="128"/>
      <c r="CA60" s="128"/>
      <c r="CB60" s="128"/>
      <c r="CC60" s="128"/>
      <c r="CD60" s="128"/>
      <c r="CE60" s="128"/>
      <c r="CF60" s="128"/>
      <c r="CG60" s="128"/>
      <c r="CH60" s="128"/>
      <c r="CI60" s="128"/>
      <c r="CJ60" s="128"/>
      <c r="CK60" s="128"/>
      <c r="CL60" s="128"/>
      <c r="CM60" s="128"/>
      <c r="CN60" s="128"/>
      <c r="CO60" s="128"/>
      <c r="CP60" s="128"/>
      <c r="CQ60" s="128"/>
      <c r="CR60" s="128"/>
      <c r="CS60" s="128"/>
      <c r="CT60" s="128"/>
      <c r="CU60" s="128"/>
      <c r="CV60" s="128"/>
      <c r="CW60" s="128"/>
      <c r="CX60" s="128"/>
      <c r="CY60" s="158"/>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row>
    <row r="61" spans="1:158" ht="4.3499999999999996" customHeight="1" x14ac:dyDescent="0.25">
      <c r="A61" s="28"/>
      <c r="B61" s="1"/>
      <c r="C61" s="17"/>
      <c r="D61" s="17"/>
      <c r="E61" s="17"/>
      <c r="F61" s="17"/>
      <c r="G61" s="17"/>
      <c r="H61" s="17"/>
      <c r="I61" s="17"/>
      <c r="J61" s="17"/>
      <c r="K61" s="17"/>
      <c r="L61" s="17"/>
      <c r="M61" s="17"/>
      <c r="N61" s="17"/>
      <c r="O61" s="17"/>
      <c r="P61" s="17"/>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29"/>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row>
    <row r="62" spans="1:158" ht="13.5" customHeight="1" x14ac:dyDescent="0.25">
      <c r="A62" s="146" t="s">
        <v>51</v>
      </c>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147"/>
      <c r="AL62" s="147"/>
      <c r="AM62" s="14"/>
      <c r="AN62" s="111"/>
      <c r="AO62" s="111"/>
      <c r="AP62" s="111"/>
      <c r="AQ62" s="111"/>
      <c r="AR62" s="111"/>
      <c r="AS62" s="111"/>
      <c r="AT62" s="111"/>
      <c r="AU62" s="111"/>
      <c r="AV62" s="111"/>
      <c r="AW62" s="111"/>
      <c r="AX62" s="111"/>
      <c r="AY62" s="111"/>
      <c r="AZ62" s="111"/>
      <c r="BA62" s="111"/>
      <c r="BB62" s="111"/>
      <c r="BC62" s="111"/>
      <c r="BD62" s="111"/>
      <c r="BE62" s="111"/>
      <c r="BF62" s="111"/>
      <c r="BG62" s="111"/>
      <c r="BH62" s="111"/>
      <c r="BI62" s="111"/>
      <c r="BJ62" s="111"/>
      <c r="BK62" s="111"/>
      <c r="BL62" s="111"/>
      <c r="BM62" s="111"/>
      <c r="BN62" s="111"/>
      <c r="BO62" s="111"/>
      <c r="BP62" s="111"/>
      <c r="BQ62" s="111"/>
      <c r="BR62" s="111"/>
      <c r="BS62" s="111"/>
      <c r="BT62" s="111"/>
      <c r="BU62" s="111"/>
      <c r="BV62" s="111"/>
      <c r="BW62" s="111"/>
      <c r="BX62" s="111"/>
      <c r="BY62" s="111"/>
      <c r="BZ62" s="111"/>
      <c r="CA62" s="111"/>
      <c r="CB62" s="111"/>
      <c r="CC62" s="111"/>
      <c r="CD62" s="111"/>
      <c r="CE62" s="111"/>
      <c r="CF62" s="111"/>
      <c r="CG62" s="111"/>
      <c r="CH62" s="111"/>
      <c r="CI62" s="111"/>
      <c r="CJ62" s="111"/>
      <c r="CK62" s="111"/>
      <c r="CL62" s="111"/>
      <c r="CM62" s="111"/>
      <c r="CN62" s="111"/>
      <c r="CO62" s="111"/>
      <c r="CP62" s="111"/>
      <c r="CQ62" s="111"/>
      <c r="CR62" s="111"/>
      <c r="CS62" s="111"/>
      <c r="CT62" s="111"/>
      <c r="CU62" s="111"/>
      <c r="CV62" s="111"/>
      <c r="CW62" s="111"/>
      <c r="CX62" s="111"/>
      <c r="CY62" s="112"/>
      <c r="CZ62" s="8"/>
      <c r="DA62" s="8"/>
      <c r="DB62" s="8"/>
      <c r="DC62" s="8"/>
      <c r="DD62" s="8"/>
      <c r="DE62" s="8"/>
      <c r="DF62" s="8"/>
      <c r="DG62" s="8"/>
      <c r="DH62" s="8"/>
      <c r="DI62" s="8"/>
      <c r="DJ62" s="8"/>
      <c r="DK62" s="8"/>
      <c r="DL62" s="8"/>
      <c r="DM62" s="8"/>
      <c r="DN62" s="8"/>
      <c r="DO62" s="8"/>
      <c r="DP62" s="8"/>
      <c r="DQ62" s="8"/>
      <c r="DR62" s="8"/>
      <c r="DS62" s="8"/>
      <c r="DT62" s="8"/>
      <c r="DU62" s="8"/>
      <c r="DV62" s="8"/>
      <c r="DW62" s="8"/>
      <c r="DX62" s="8"/>
      <c r="DY62" s="8"/>
      <c r="DZ62" s="8"/>
      <c r="EA62" s="8"/>
      <c r="EB62" s="8"/>
      <c r="EC62" s="8"/>
      <c r="ED62" s="8"/>
      <c r="EE62" s="8"/>
      <c r="EF62" s="8"/>
      <c r="EG62" s="8"/>
      <c r="EH62" s="8"/>
      <c r="EI62" s="8"/>
      <c r="EJ62" s="8"/>
      <c r="EK62" s="8"/>
      <c r="EL62" s="8"/>
      <c r="EM62" s="8"/>
      <c r="EN62" s="8"/>
      <c r="EO62" s="8"/>
      <c r="EP62" s="8"/>
      <c r="EQ62" s="8"/>
      <c r="ER62" s="8"/>
      <c r="ES62" s="8"/>
      <c r="ET62" s="5"/>
      <c r="EU62" s="5"/>
      <c r="EV62" s="5"/>
      <c r="EW62" s="5"/>
      <c r="EX62" s="5"/>
      <c r="EY62" s="5"/>
    </row>
    <row r="63" spans="1:158" ht="4.3499999999999996" customHeight="1" x14ac:dyDescent="0.25">
      <c r="A63" s="28"/>
      <c r="B63" s="1"/>
      <c r="C63" s="17"/>
      <c r="D63" s="17"/>
      <c r="E63" s="17"/>
      <c r="F63" s="17"/>
      <c r="G63" s="17"/>
      <c r="H63" s="17"/>
      <c r="I63" s="17"/>
      <c r="J63" s="17"/>
      <c r="K63" s="17"/>
      <c r="L63" s="17"/>
      <c r="M63" s="17"/>
      <c r="N63" s="17"/>
      <c r="O63" s="17"/>
      <c r="P63" s="17"/>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29"/>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c r="EE63" s="14"/>
      <c r="EF63" s="14"/>
      <c r="EG63" s="14"/>
      <c r="EH63" s="14"/>
      <c r="EI63" s="14"/>
      <c r="EJ63" s="14"/>
      <c r="EK63" s="14"/>
      <c r="EL63" s="14"/>
      <c r="EM63" s="14"/>
      <c r="EN63" s="14"/>
      <c r="EO63" s="14"/>
      <c r="EP63" s="14"/>
      <c r="EQ63" s="14"/>
      <c r="ER63" s="14"/>
      <c r="ES63" s="14"/>
      <c r="ET63" s="14"/>
      <c r="EU63" s="14"/>
      <c r="EV63" s="14"/>
      <c r="EW63" s="14"/>
      <c r="EX63" s="14"/>
      <c r="EY63" s="14"/>
      <c r="EZ63" s="14"/>
      <c r="FA63" s="14"/>
      <c r="FB63" s="14"/>
    </row>
    <row r="64" spans="1:158" s="1" customFormat="1" ht="13.5" customHeight="1" x14ac:dyDescent="0.25">
      <c r="A64" s="146" t="s">
        <v>52</v>
      </c>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
      <c r="AL64" s="14"/>
      <c r="AM64" s="14"/>
      <c r="AN64" s="153"/>
      <c r="AO64" s="153"/>
      <c r="AP64" s="153"/>
      <c r="AQ64" s="153"/>
      <c r="AR64" s="153"/>
      <c r="AS64" s="153"/>
      <c r="AT64" s="153"/>
      <c r="AU64" s="153"/>
      <c r="AV64" s="153"/>
      <c r="AW64" s="153"/>
      <c r="AX64" s="153"/>
      <c r="AY64" s="153"/>
      <c r="AZ64" s="153"/>
      <c r="BA64" s="153"/>
      <c r="BB64" s="153"/>
      <c r="BC64" s="153"/>
      <c r="BD64" s="153"/>
      <c r="BE64" s="14"/>
      <c r="BF64" s="143" t="s">
        <v>54</v>
      </c>
      <c r="BG64" s="143"/>
      <c r="BH64" s="143"/>
      <c r="BI64" s="143"/>
      <c r="BJ64" s="143"/>
      <c r="BK64" s="143"/>
      <c r="BL64" s="143"/>
      <c r="BM64" s="143"/>
      <c r="BN64" s="143"/>
      <c r="BO64" s="143"/>
      <c r="BP64" s="143"/>
      <c r="BQ64" s="143"/>
      <c r="BR64" s="143"/>
      <c r="BS64" s="143"/>
      <c r="BT64" s="143"/>
      <c r="BU64" s="143"/>
      <c r="BV64" s="143"/>
      <c r="BW64" s="143"/>
      <c r="BX64" s="14"/>
      <c r="BY64" s="145"/>
      <c r="BZ64" s="145"/>
      <c r="CA64" s="145"/>
      <c r="CB64" s="145"/>
      <c r="CC64" s="145"/>
      <c r="CD64" s="145"/>
      <c r="CE64" s="145"/>
      <c r="CF64" s="145"/>
      <c r="CG64" s="145"/>
      <c r="CH64" s="145"/>
      <c r="CI64" s="145"/>
      <c r="CJ64" s="145"/>
      <c r="CK64" s="145"/>
      <c r="CL64" s="145"/>
      <c r="CM64" s="145"/>
      <c r="CN64" s="145"/>
      <c r="CO64" s="145"/>
      <c r="CP64" s="15"/>
      <c r="CQ64" s="143" t="s">
        <v>55</v>
      </c>
      <c r="CR64" s="143"/>
      <c r="CS64" s="143"/>
      <c r="CT64" s="143"/>
      <c r="CU64" s="143"/>
      <c r="CV64" s="143"/>
      <c r="CW64" s="143"/>
      <c r="CX64" s="143"/>
      <c r="CY64" s="14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row>
    <row r="65" spans="1:158" ht="4.3499999999999996" customHeight="1" x14ac:dyDescent="0.25">
      <c r="A65" s="28"/>
      <c r="B65" s="1"/>
      <c r="C65" s="17"/>
      <c r="D65" s="17"/>
      <c r="E65" s="17"/>
      <c r="F65" s="17"/>
      <c r="G65" s="17"/>
      <c r="H65" s="17"/>
      <c r="I65" s="17"/>
      <c r="J65" s="17"/>
      <c r="K65" s="17"/>
      <c r="L65" s="17"/>
      <c r="M65" s="17"/>
      <c r="N65" s="17"/>
      <c r="O65" s="17"/>
      <c r="P65" s="17"/>
      <c r="Q65" s="14"/>
      <c r="R65" s="14"/>
      <c r="S65" s="14"/>
      <c r="T65" s="14"/>
      <c r="U65" s="14"/>
      <c r="V65" s="14"/>
      <c r="W65" s="14"/>
      <c r="X65" s="14"/>
      <c r="Y65" s="14"/>
      <c r="Z65" s="14"/>
      <c r="AA65" s="14"/>
      <c r="AB65" s="14"/>
      <c r="AC65" s="14"/>
      <c r="AD65" s="14"/>
      <c r="AE65" s="14"/>
      <c r="AF65" s="14"/>
      <c r="AG65" s="14"/>
      <c r="AH65" s="14"/>
      <c r="AI65" s="14"/>
      <c r="AJ65" s="14"/>
      <c r="AK65" s="14"/>
      <c r="AL65" s="14"/>
      <c r="AM65" s="14"/>
      <c r="AN65" s="20"/>
      <c r="AO65" s="20"/>
      <c r="AP65" s="20"/>
      <c r="AQ65" s="20"/>
      <c r="AR65" s="20"/>
      <c r="AS65" s="20"/>
      <c r="AT65" s="20"/>
      <c r="AU65" s="20"/>
      <c r="AV65" s="20"/>
      <c r="AW65" s="20"/>
      <c r="AX65" s="20"/>
      <c r="AY65" s="20"/>
      <c r="AZ65" s="20"/>
      <c r="BA65" s="20"/>
      <c r="BB65" s="20"/>
      <c r="BC65" s="20"/>
      <c r="BD65" s="20"/>
      <c r="BE65" s="14"/>
      <c r="BF65" s="15"/>
      <c r="BG65" s="15"/>
      <c r="BH65" s="15"/>
      <c r="BI65" s="15"/>
      <c r="BJ65" s="15"/>
      <c r="BK65" s="15"/>
      <c r="BL65" s="15"/>
      <c r="BM65" s="15"/>
      <c r="BN65" s="15"/>
      <c r="BO65" s="15"/>
      <c r="BP65" s="15"/>
      <c r="BQ65" s="15"/>
      <c r="BR65" s="15"/>
      <c r="BS65" s="15"/>
      <c r="BT65" s="15"/>
      <c r="BU65" s="15"/>
      <c r="BV65" s="15"/>
      <c r="BW65" s="15"/>
      <c r="BX65" s="14"/>
      <c r="BY65" s="14"/>
      <c r="BZ65" s="14"/>
      <c r="CA65" s="14"/>
      <c r="CB65" s="14"/>
      <c r="CC65" s="14"/>
      <c r="CD65" s="14"/>
      <c r="CE65" s="14"/>
      <c r="CF65" s="14"/>
      <c r="CG65" s="14"/>
      <c r="CH65" s="14"/>
      <c r="CI65" s="14"/>
      <c r="CJ65" s="14"/>
      <c r="CK65" s="14"/>
      <c r="CL65" s="14"/>
      <c r="CM65" s="14"/>
      <c r="CN65" s="14"/>
      <c r="CO65" s="14"/>
      <c r="CP65" s="14"/>
      <c r="CQ65" s="15"/>
      <c r="CR65" s="15"/>
      <c r="CS65" s="15"/>
      <c r="CT65" s="15"/>
      <c r="CU65" s="15"/>
      <c r="CV65" s="15"/>
      <c r="CW65" s="15"/>
      <c r="CX65" s="15"/>
      <c r="CY65" s="48"/>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row>
    <row r="66" spans="1:158" s="1" customFormat="1" ht="13.5" customHeight="1" x14ac:dyDescent="0.25">
      <c r="A66" s="146" t="s">
        <v>53</v>
      </c>
      <c r="B66" s="147"/>
      <c r="C66" s="147"/>
      <c r="D66" s="147"/>
      <c r="E66" s="147"/>
      <c r="F66" s="147"/>
      <c r="G66" s="147"/>
      <c r="H66" s="147"/>
      <c r="I66" s="147"/>
      <c r="J66" s="147"/>
      <c r="K66" s="147"/>
      <c r="L66" s="147"/>
      <c r="M66" s="147"/>
      <c r="N66" s="147"/>
      <c r="O66" s="147"/>
      <c r="P66" s="147"/>
      <c r="Q66" s="147"/>
      <c r="R66" s="147"/>
      <c r="S66" s="147"/>
      <c r="T66" s="147"/>
      <c r="U66" s="147"/>
      <c r="V66" s="147"/>
      <c r="W66" s="147"/>
      <c r="X66" s="147"/>
      <c r="Y66" s="147"/>
      <c r="Z66" s="147"/>
      <c r="AA66" s="147"/>
      <c r="AB66" s="147"/>
      <c r="AC66" s="147"/>
      <c r="AD66" s="147"/>
      <c r="AE66" s="147"/>
      <c r="AF66" s="147"/>
      <c r="AG66" s="147"/>
      <c r="AH66" s="147"/>
      <c r="AI66" s="147"/>
      <c r="AJ66" s="147"/>
      <c r="AK66" s="14"/>
      <c r="AL66" s="14"/>
      <c r="AM66" s="14"/>
      <c r="AN66" s="153"/>
      <c r="AO66" s="153"/>
      <c r="AP66" s="153"/>
      <c r="AQ66" s="153"/>
      <c r="AR66" s="153"/>
      <c r="AS66" s="153"/>
      <c r="AT66" s="153"/>
      <c r="AU66" s="153"/>
      <c r="AV66" s="153"/>
      <c r="AW66" s="153"/>
      <c r="AX66" s="153"/>
      <c r="AY66" s="153"/>
      <c r="AZ66" s="153"/>
      <c r="BA66" s="153"/>
      <c r="BB66" s="153"/>
      <c r="BC66" s="153"/>
      <c r="BD66" s="153"/>
      <c r="BE66" s="14"/>
      <c r="BF66" s="143" t="s">
        <v>54</v>
      </c>
      <c r="BG66" s="143"/>
      <c r="BH66" s="143"/>
      <c r="BI66" s="143"/>
      <c r="BJ66" s="143"/>
      <c r="BK66" s="143"/>
      <c r="BL66" s="143"/>
      <c r="BM66" s="143"/>
      <c r="BN66" s="143"/>
      <c r="BO66" s="143"/>
      <c r="BP66" s="143"/>
      <c r="BQ66" s="143"/>
      <c r="BR66" s="143"/>
      <c r="BS66" s="143"/>
      <c r="BT66" s="143"/>
      <c r="BU66" s="143"/>
      <c r="BV66" s="143"/>
      <c r="BW66" s="143"/>
      <c r="BX66" s="15"/>
      <c r="BY66" s="145"/>
      <c r="BZ66" s="145"/>
      <c r="CA66" s="145"/>
      <c r="CB66" s="145"/>
      <c r="CC66" s="145"/>
      <c r="CD66" s="145"/>
      <c r="CE66" s="145"/>
      <c r="CF66" s="145"/>
      <c r="CG66" s="145"/>
      <c r="CH66" s="145"/>
      <c r="CI66" s="145"/>
      <c r="CJ66" s="145"/>
      <c r="CK66" s="145"/>
      <c r="CL66" s="145"/>
      <c r="CM66" s="145"/>
      <c r="CN66" s="145"/>
      <c r="CO66" s="145"/>
      <c r="CP66" s="15"/>
      <c r="CQ66" s="143" t="s">
        <v>55</v>
      </c>
      <c r="CR66" s="143"/>
      <c r="CS66" s="143"/>
      <c r="CT66" s="143"/>
      <c r="CU66" s="143"/>
      <c r="CV66" s="143"/>
      <c r="CW66" s="143"/>
      <c r="CX66" s="143"/>
      <c r="CY66" s="144"/>
    </row>
    <row r="67" spans="1:158" ht="4.3499999999999996" customHeight="1" x14ac:dyDescent="0.25">
      <c r="A67" s="28"/>
      <c r="B67" s="1"/>
      <c r="C67" s="17"/>
      <c r="D67" s="17"/>
      <c r="E67" s="17"/>
      <c r="F67" s="17"/>
      <c r="G67" s="17"/>
      <c r="H67" s="17"/>
      <c r="I67" s="17"/>
      <c r="J67" s="17"/>
      <c r="K67" s="17"/>
      <c r="L67" s="17"/>
      <c r="M67" s="17"/>
      <c r="N67" s="17"/>
      <c r="O67" s="17"/>
      <c r="P67" s="17"/>
      <c r="Q67" s="14"/>
      <c r="R67" s="14"/>
      <c r="S67" s="14"/>
      <c r="T67" s="14"/>
      <c r="U67" s="14"/>
      <c r="V67" s="14"/>
      <c r="W67" s="14"/>
      <c r="X67" s="14"/>
      <c r="Y67" s="14"/>
      <c r="Z67" s="14"/>
      <c r="AA67" s="14"/>
      <c r="AB67" s="14"/>
      <c r="AC67" s="14"/>
      <c r="AD67" s="14"/>
      <c r="AE67" s="14"/>
      <c r="AF67" s="14"/>
      <c r="AG67" s="14"/>
      <c r="AH67" s="14"/>
      <c r="AI67" s="14"/>
      <c r="AJ67" s="14"/>
      <c r="AK67" s="14"/>
      <c r="AL67" s="14"/>
      <c r="AM67" s="14"/>
      <c r="AN67" s="20"/>
      <c r="AO67" s="20"/>
      <c r="AP67" s="20"/>
      <c r="AQ67" s="20"/>
      <c r="AR67" s="20"/>
      <c r="AS67" s="20"/>
      <c r="AT67" s="20"/>
      <c r="AU67" s="20"/>
      <c r="AV67" s="20"/>
      <c r="AW67" s="20"/>
      <c r="AX67" s="20"/>
      <c r="AY67" s="20"/>
      <c r="AZ67" s="20"/>
      <c r="BA67" s="20"/>
      <c r="BB67" s="20"/>
      <c r="BC67" s="20"/>
      <c r="BD67" s="20"/>
      <c r="BE67" s="14"/>
      <c r="BF67" s="15"/>
      <c r="BG67" s="15"/>
      <c r="BH67" s="15"/>
      <c r="BI67" s="15"/>
      <c r="BJ67" s="15"/>
      <c r="BK67" s="15"/>
      <c r="BL67" s="15"/>
      <c r="BM67" s="15"/>
      <c r="BN67" s="15"/>
      <c r="BO67" s="15"/>
      <c r="BP67" s="15"/>
      <c r="BQ67" s="15"/>
      <c r="BR67" s="15"/>
      <c r="BS67" s="15"/>
      <c r="BT67" s="15"/>
      <c r="BU67" s="15"/>
      <c r="BV67" s="15"/>
      <c r="BW67" s="15"/>
      <c r="BX67" s="14"/>
      <c r="BY67" s="14"/>
      <c r="BZ67" s="14"/>
      <c r="CA67" s="14"/>
      <c r="CB67" s="14"/>
      <c r="CC67" s="14"/>
      <c r="CD67" s="14"/>
      <c r="CE67" s="14"/>
      <c r="CF67" s="14"/>
      <c r="CG67" s="14"/>
      <c r="CH67" s="14"/>
      <c r="CI67" s="14"/>
      <c r="CJ67" s="14"/>
      <c r="CK67" s="14"/>
      <c r="CL67" s="14"/>
      <c r="CM67" s="14"/>
      <c r="CN67" s="14"/>
      <c r="CO67" s="14"/>
      <c r="CP67" s="14"/>
      <c r="CQ67" s="15"/>
      <c r="CR67" s="15"/>
      <c r="CS67" s="15"/>
      <c r="CT67" s="15"/>
      <c r="CU67" s="15"/>
      <c r="CV67" s="15"/>
      <c r="CW67" s="15"/>
      <c r="CX67" s="15"/>
      <c r="CY67" s="48"/>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row>
    <row r="68" spans="1:158" s="1" customFormat="1" ht="13.5" customHeight="1" x14ac:dyDescent="0.25">
      <c r="A68" s="45" t="s">
        <v>71</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4"/>
      <c r="AL68" s="14"/>
      <c r="AM68" s="14"/>
      <c r="AN68" s="153"/>
      <c r="AO68" s="153"/>
      <c r="AP68" s="153"/>
      <c r="AQ68" s="153"/>
      <c r="AR68" s="153"/>
      <c r="AS68" s="153"/>
      <c r="AT68" s="153"/>
      <c r="AU68" s="153"/>
      <c r="AV68" s="153"/>
      <c r="AW68" s="153"/>
      <c r="AX68" s="153"/>
      <c r="AY68" s="153"/>
      <c r="AZ68" s="153"/>
      <c r="BA68" s="153"/>
      <c r="BB68" s="153"/>
      <c r="BC68" s="153"/>
      <c r="BD68" s="153"/>
      <c r="BE68" s="14"/>
      <c r="BF68" s="143" t="s">
        <v>54</v>
      </c>
      <c r="BG68" s="143"/>
      <c r="BH68" s="143"/>
      <c r="BI68" s="143"/>
      <c r="BJ68" s="143"/>
      <c r="BK68" s="143"/>
      <c r="BL68" s="143"/>
      <c r="BM68" s="143"/>
      <c r="BN68" s="143"/>
      <c r="BO68" s="143"/>
      <c r="BP68" s="143"/>
      <c r="BQ68" s="143"/>
      <c r="BR68" s="143"/>
      <c r="BS68" s="143"/>
      <c r="BT68" s="143"/>
      <c r="BU68" s="143"/>
      <c r="BV68" s="143"/>
      <c r="BW68" s="143"/>
      <c r="BX68" s="15"/>
      <c r="BY68" s="145"/>
      <c r="BZ68" s="145"/>
      <c r="CA68" s="145"/>
      <c r="CB68" s="145"/>
      <c r="CC68" s="145"/>
      <c r="CD68" s="145"/>
      <c r="CE68" s="145"/>
      <c r="CF68" s="145"/>
      <c r="CG68" s="145"/>
      <c r="CH68" s="145"/>
      <c r="CI68" s="145"/>
      <c r="CJ68" s="145"/>
      <c r="CK68" s="145"/>
      <c r="CL68" s="145"/>
      <c r="CM68" s="145"/>
      <c r="CN68" s="145"/>
      <c r="CO68" s="145"/>
      <c r="CP68" s="15"/>
      <c r="CQ68" s="143" t="s">
        <v>55</v>
      </c>
      <c r="CR68" s="143"/>
      <c r="CS68" s="143"/>
      <c r="CT68" s="143"/>
      <c r="CU68" s="143"/>
      <c r="CV68" s="143"/>
      <c r="CW68" s="143"/>
      <c r="CX68" s="143"/>
      <c r="CY68" s="144"/>
    </row>
    <row r="69" spans="1:158" ht="4.3499999999999996" customHeight="1" x14ac:dyDescent="0.25">
      <c r="A69" s="28"/>
      <c r="B69" s="1"/>
      <c r="C69" s="17"/>
      <c r="D69" s="17"/>
      <c r="E69" s="17"/>
      <c r="F69" s="17"/>
      <c r="G69" s="17"/>
      <c r="H69" s="17"/>
      <c r="I69" s="17"/>
      <c r="J69" s="17"/>
      <c r="K69" s="17"/>
      <c r="L69" s="17"/>
      <c r="M69" s="17"/>
      <c r="N69" s="17"/>
      <c r="O69" s="17"/>
      <c r="P69" s="17"/>
      <c r="Q69" s="14"/>
      <c r="R69" s="14"/>
      <c r="S69" s="14"/>
      <c r="T69" s="14"/>
      <c r="U69" s="14"/>
      <c r="V69" s="14"/>
      <c r="W69" s="14"/>
      <c r="X69" s="14"/>
      <c r="Y69" s="14"/>
      <c r="Z69" s="14"/>
      <c r="AA69" s="14"/>
      <c r="AB69" s="14"/>
      <c r="AC69" s="14"/>
      <c r="AD69" s="14"/>
      <c r="AE69" s="14"/>
      <c r="AF69" s="14"/>
      <c r="AG69" s="14"/>
      <c r="AH69" s="14"/>
      <c r="AI69" s="14"/>
      <c r="AJ69" s="14"/>
      <c r="AK69" s="14"/>
      <c r="AL69" s="14"/>
      <c r="AM69" s="14"/>
      <c r="AN69" s="20"/>
      <c r="AO69" s="20"/>
      <c r="AP69" s="20"/>
      <c r="AQ69" s="20"/>
      <c r="AR69" s="20"/>
      <c r="AS69" s="20"/>
      <c r="AT69" s="20"/>
      <c r="AU69" s="20"/>
      <c r="AV69" s="20"/>
      <c r="AW69" s="20"/>
      <c r="AX69" s="20"/>
      <c r="AY69" s="20"/>
      <c r="AZ69" s="20"/>
      <c r="BA69" s="20"/>
      <c r="BB69" s="20"/>
      <c r="BC69" s="20"/>
      <c r="BD69" s="20"/>
      <c r="BE69" s="14"/>
      <c r="BF69" s="15"/>
      <c r="BG69" s="15"/>
      <c r="BH69" s="15"/>
      <c r="BI69" s="15"/>
      <c r="BJ69" s="15"/>
      <c r="BK69" s="15"/>
      <c r="BL69" s="15"/>
      <c r="BM69" s="15"/>
      <c r="BN69" s="15"/>
      <c r="BO69" s="15"/>
      <c r="BP69" s="15"/>
      <c r="BQ69" s="15"/>
      <c r="BR69" s="15"/>
      <c r="BS69" s="15"/>
      <c r="BT69" s="15"/>
      <c r="BU69" s="15"/>
      <c r="BV69" s="15"/>
      <c r="BW69" s="15"/>
      <c r="BX69" s="14"/>
      <c r="BY69" s="14"/>
      <c r="BZ69" s="14"/>
      <c r="CA69" s="14"/>
      <c r="CB69" s="14"/>
      <c r="CC69" s="14"/>
      <c r="CD69" s="14"/>
      <c r="CE69" s="14"/>
      <c r="CF69" s="14"/>
      <c r="CG69" s="14"/>
      <c r="CH69" s="14"/>
      <c r="CI69" s="14"/>
      <c r="CJ69" s="14"/>
      <c r="CK69" s="14"/>
      <c r="CL69" s="14"/>
      <c r="CM69" s="14"/>
      <c r="CN69" s="14"/>
      <c r="CO69" s="14"/>
      <c r="CP69" s="14"/>
      <c r="CQ69" s="15"/>
      <c r="CR69" s="15"/>
      <c r="CS69" s="15"/>
      <c r="CT69" s="15"/>
      <c r="CU69" s="15"/>
      <c r="CV69" s="15"/>
      <c r="CW69" s="15"/>
      <c r="CX69" s="15"/>
      <c r="CY69" s="48"/>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row>
    <row r="70" spans="1:158" s="1" customFormat="1" ht="13.5" customHeight="1" x14ac:dyDescent="0.25">
      <c r="A70" s="30"/>
      <c r="AK70" s="14"/>
      <c r="AL70" s="14"/>
      <c r="AM70" s="14"/>
      <c r="AN70" s="153"/>
      <c r="AO70" s="153"/>
      <c r="AP70" s="153"/>
      <c r="AQ70" s="153"/>
      <c r="AR70" s="153"/>
      <c r="AS70" s="153"/>
      <c r="AT70" s="153"/>
      <c r="AU70" s="153"/>
      <c r="AV70" s="153"/>
      <c r="AW70" s="153"/>
      <c r="AX70" s="153"/>
      <c r="AY70" s="153"/>
      <c r="AZ70" s="153"/>
      <c r="BA70" s="153"/>
      <c r="BB70" s="153"/>
      <c r="BC70" s="153"/>
      <c r="BD70" s="153"/>
      <c r="BE70" s="14"/>
      <c r="BF70" s="143" t="s">
        <v>54</v>
      </c>
      <c r="BG70" s="143"/>
      <c r="BH70" s="143"/>
      <c r="BI70" s="143"/>
      <c r="BJ70" s="143"/>
      <c r="BK70" s="143"/>
      <c r="BL70" s="143"/>
      <c r="BM70" s="143"/>
      <c r="BN70" s="143"/>
      <c r="BO70" s="143"/>
      <c r="BP70" s="143"/>
      <c r="BQ70" s="143"/>
      <c r="BR70" s="143"/>
      <c r="BS70" s="143"/>
      <c r="BT70" s="143"/>
      <c r="BU70" s="143"/>
      <c r="BV70" s="143"/>
      <c r="BW70" s="143"/>
      <c r="BX70" s="15"/>
      <c r="BY70" s="145"/>
      <c r="BZ70" s="145"/>
      <c r="CA70" s="145"/>
      <c r="CB70" s="145"/>
      <c r="CC70" s="145"/>
      <c r="CD70" s="145"/>
      <c r="CE70" s="145"/>
      <c r="CF70" s="145"/>
      <c r="CG70" s="145"/>
      <c r="CH70" s="145"/>
      <c r="CI70" s="145"/>
      <c r="CJ70" s="145"/>
      <c r="CK70" s="145"/>
      <c r="CL70" s="145"/>
      <c r="CM70" s="145"/>
      <c r="CN70" s="145"/>
      <c r="CO70" s="145"/>
      <c r="CP70" s="15"/>
      <c r="CQ70" s="143" t="s">
        <v>55</v>
      </c>
      <c r="CR70" s="143"/>
      <c r="CS70" s="143"/>
      <c r="CT70" s="143"/>
      <c r="CU70" s="143"/>
      <c r="CV70" s="143"/>
      <c r="CW70" s="143"/>
      <c r="CX70" s="143"/>
      <c r="CY70" s="144"/>
    </row>
    <row r="71" spans="1:158" ht="4.3499999999999996" customHeight="1" x14ac:dyDescent="0.25">
      <c r="A71" s="28"/>
      <c r="B71" s="1"/>
      <c r="C71" s="17"/>
      <c r="D71" s="17"/>
      <c r="E71" s="17"/>
      <c r="F71" s="17"/>
      <c r="G71" s="17"/>
      <c r="H71" s="17"/>
      <c r="I71" s="17"/>
      <c r="J71" s="17"/>
      <c r="K71" s="17"/>
      <c r="L71" s="17"/>
      <c r="M71" s="17"/>
      <c r="N71" s="17"/>
      <c r="O71" s="17"/>
      <c r="P71" s="17"/>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29"/>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row>
    <row r="72" spans="1:158" ht="13.5" customHeight="1" x14ac:dyDescent="0.25">
      <c r="A72" s="146" t="s">
        <v>56</v>
      </c>
      <c r="B72" s="147"/>
      <c r="C72" s="147"/>
      <c r="D72" s="147"/>
      <c r="E72" s="147"/>
      <c r="F72" s="147"/>
      <c r="G72" s="147"/>
      <c r="H72" s="147"/>
      <c r="I72" s="147"/>
      <c r="J72" s="147"/>
      <c r="K72" s="147"/>
      <c r="L72" s="147"/>
      <c r="M72" s="147"/>
      <c r="N72" s="147"/>
      <c r="O72" s="147"/>
      <c r="P72" s="147"/>
      <c r="Q72" s="147"/>
      <c r="R72" s="147"/>
      <c r="S72" s="147"/>
      <c r="T72" s="147"/>
      <c r="U72" s="147"/>
      <c r="V72" s="147"/>
      <c r="W72" s="147"/>
      <c r="X72" s="147"/>
      <c r="Y72" s="147"/>
      <c r="Z72" s="147"/>
      <c r="AA72" s="147"/>
      <c r="AB72" s="147"/>
      <c r="AC72" s="147"/>
      <c r="AD72" s="147"/>
      <c r="AE72" s="147"/>
      <c r="AF72" s="147"/>
      <c r="AG72" s="147"/>
      <c r="AH72" s="147"/>
      <c r="AI72" s="147"/>
      <c r="AJ72" s="147"/>
      <c r="AK72" s="147"/>
      <c r="AL72" s="147"/>
      <c r="AM72" s="14"/>
      <c r="AN72" s="145"/>
      <c r="AO72" s="145"/>
      <c r="AP72" s="145"/>
      <c r="AQ72" s="145"/>
      <c r="AR72" s="145"/>
      <c r="AS72" s="145"/>
      <c r="AT72" s="145"/>
      <c r="AU72" s="145"/>
      <c r="AV72" s="145"/>
      <c r="AW72" s="145"/>
      <c r="AX72" s="145"/>
      <c r="AY72" s="145"/>
      <c r="AZ72" s="145"/>
      <c r="BA72" s="145"/>
      <c r="BB72" s="145"/>
      <c r="BC72" s="145"/>
      <c r="BD72" s="145"/>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29"/>
      <c r="CZ72" s="8"/>
      <c r="DA72" s="8"/>
      <c r="DB72" s="8"/>
      <c r="DC72" s="8"/>
      <c r="DD72" s="8"/>
      <c r="DE72" s="8"/>
      <c r="DF72" s="8"/>
      <c r="DG72" s="8"/>
      <c r="DH72" s="8"/>
      <c r="DI72" s="8"/>
      <c r="DJ72" s="8"/>
      <c r="DK72" s="8"/>
      <c r="DL72" s="8"/>
      <c r="DM72" s="8"/>
      <c r="DN72" s="8"/>
      <c r="DO72" s="8"/>
      <c r="DP72" s="8"/>
      <c r="DQ72" s="8"/>
      <c r="DR72" s="8"/>
      <c r="DS72" s="8"/>
      <c r="DT72" s="8"/>
      <c r="DU72" s="8"/>
      <c r="DV72" s="8"/>
      <c r="DW72" s="8"/>
      <c r="DX72" s="8"/>
      <c r="DY72" s="8"/>
      <c r="DZ72" s="8"/>
      <c r="EA72" s="8"/>
      <c r="EB72" s="8"/>
      <c r="EC72" s="8"/>
      <c r="ED72" s="8"/>
      <c r="EE72" s="8"/>
      <c r="EF72" s="8"/>
      <c r="EG72" s="8"/>
      <c r="EH72" s="8"/>
      <c r="EI72" s="8"/>
      <c r="EJ72" s="8"/>
      <c r="EK72" s="8"/>
      <c r="EL72" s="8"/>
      <c r="EM72" s="8"/>
      <c r="EN72" s="8"/>
      <c r="EO72" s="8"/>
      <c r="EP72" s="8"/>
      <c r="EQ72" s="8"/>
      <c r="ER72" s="8"/>
      <c r="ES72" s="8"/>
      <c r="ET72" s="5"/>
      <c r="EU72" s="5"/>
      <c r="EV72" s="5"/>
      <c r="EW72" s="5"/>
      <c r="EX72" s="5"/>
      <c r="EY72" s="5"/>
    </row>
    <row r="73" spans="1:158" ht="4.3499999999999996" customHeight="1" thickBot="1" x14ac:dyDescent="0.3">
      <c r="A73" s="31"/>
      <c r="B73" s="32"/>
      <c r="C73" s="33"/>
      <c r="D73" s="33"/>
      <c r="E73" s="33"/>
      <c r="F73" s="33"/>
      <c r="G73" s="33"/>
      <c r="H73" s="33"/>
      <c r="I73" s="33"/>
      <c r="J73" s="33"/>
      <c r="K73" s="33"/>
      <c r="L73" s="33"/>
      <c r="M73" s="33"/>
      <c r="N73" s="33"/>
      <c r="O73" s="33"/>
      <c r="P73" s="33"/>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34"/>
      <c r="AR73" s="34"/>
      <c r="AS73" s="34"/>
      <c r="AT73" s="34"/>
      <c r="AU73" s="34"/>
      <c r="AV73" s="34"/>
      <c r="AW73" s="34"/>
      <c r="AX73" s="34"/>
      <c r="AY73" s="34"/>
      <c r="AZ73" s="34"/>
      <c r="BA73" s="34"/>
      <c r="BB73" s="34"/>
      <c r="BC73" s="34"/>
      <c r="BD73" s="34"/>
      <c r="BE73" s="34"/>
      <c r="BF73" s="34"/>
      <c r="BG73" s="34"/>
      <c r="BH73" s="34"/>
      <c r="BI73" s="34"/>
      <c r="BJ73" s="34"/>
      <c r="BK73" s="34"/>
      <c r="BL73" s="34"/>
      <c r="BM73" s="34"/>
      <c r="BN73" s="34"/>
      <c r="BO73" s="34"/>
      <c r="BP73" s="34"/>
      <c r="BQ73" s="34"/>
      <c r="BR73" s="34"/>
      <c r="BS73" s="34"/>
      <c r="BT73" s="34"/>
      <c r="BU73" s="34"/>
      <c r="BV73" s="34"/>
      <c r="BW73" s="34"/>
      <c r="BX73" s="34"/>
      <c r="BY73" s="34"/>
      <c r="BZ73" s="34"/>
      <c r="CA73" s="34"/>
      <c r="CB73" s="34"/>
      <c r="CC73" s="34"/>
      <c r="CD73" s="34"/>
      <c r="CE73" s="34"/>
      <c r="CF73" s="34"/>
      <c r="CG73" s="34"/>
      <c r="CH73" s="34"/>
      <c r="CI73" s="34"/>
      <c r="CJ73" s="34"/>
      <c r="CK73" s="34"/>
      <c r="CL73" s="34"/>
      <c r="CM73" s="34"/>
      <c r="CN73" s="34"/>
      <c r="CO73" s="34"/>
      <c r="CP73" s="34"/>
      <c r="CQ73" s="34"/>
      <c r="CR73" s="34"/>
      <c r="CS73" s="34"/>
      <c r="CT73" s="34"/>
      <c r="CU73" s="34"/>
      <c r="CV73" s="34"/>
      <c r="CW73" s="34"/>
      <c r="CX73" s="34"/>
      <c r="CY73" s="35"/>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row>
    <row r="74" spans="1:158" ht="4.3499999999999996" customHeight="1" thickBot="1" x14ac:dyDescent="0.3">
      <c r="A74" s="17"/>
      <c r="B74" s="1"/>
      <c r="C74" s="17"/>
      <c r="D74" s="17"/>
      <c r="E74" s="17"/>
      <c r="F74" s="17"/>
      <c r="G74" s="17"/>
      <c r="H74" s="17"/>
      <c r="I74" s="17"/>
      <c r="J74" s="17"/>
      <c r="K74" s="17"/>
      <c r="L74" s="17"/>
      <c r="M74" s="17"/>
      <c r="N74" s="17"/>
      <c r="O74" s="17"/>
      <c r="P74" s="17"/>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row>
    <row r="75" spans="1:158" ht="4.3499999999999996" customHeight="1" x14ac:dyDescent="0.25">
      <c r="A75" s="36"/>
      <c r="B75" s="37"/>
      <c r="C75" s="38"/>
      <c r="D75" s="38"/>
      <c r="E75" s="38"/>
      <c r="F75" s="38"/>
      <c r="G75" s="38"/>
      <c r="H75" s="38"/>
      <c r="I75" s="38"/>
      <c r="J75" s="38"/>
      <c r="K75" s="38"/>
      <c r="L75" s="38"/>
      <c r="M75" s="38"/>
      <c r="N75" s="38"/>
      <c r="O75" s="38"/>
      <c r="P75" s="38"/>
      <c r="Q75" s="39"/>
      <c r="R75" s="39"/>
      <c r="S75" s="39"/>
      <c r="T75" s="39"/>
      <c r="U75" s="39"/>
      <c r="V75" s="39"/>
      <c r="W75" s="39"/>
      <c r="X75" s="39"/>
      <c r="Y75" s="39"/>
      <c r="Z75" s="39"/>
      <c r="AA75" s="39"/>
      <c r="AB75" s="39"/>
      <c r="AC75" s="39"/>
      <c r="AD75" s="39"/>
      <c r="AE75" s="39"/>
      <c r="AF75" s="39"/>
      <c r="AG75" s="39"/>
      <c r="AH75" s="39"/>
      <c r="AI75" s="39"/>
      <c r="AJ75" s="39"/>
      <c r="AK75" s="39"/>
      <c r="AL75" s="39"/>
      <c r="AM75" s="39"/>
      <c r="AN75" s="40"/>
      <c r="AO75" s="40"/>
      <c r="AP75" s="40"/>
      <c r="AQ75" s="40"/>
      <c r="AR75" s="40"/>
      <c r="AS75" s="40"/>
      <c r="AT75" s="40"/>
      <c r="AU75" s="40"/>
      <c r="AV75" s="40"/>
      <c r="AW75" s="40"/>
      <c r="AX75" s="40"/>
      <c r="AY75" s="40"/>
      <c r="AZ75" s="40"/>
      <c r="BA75" s="40"/>
      <c r="BB75" s="40"/>
      <c r="BC75" s="40"/>
      <c r="BD75" s="40"/>
      <c r="BE75" s="39"/>
      <c r="BF75" s="39"/>
      <c r="BG75" s="39"/>
      <c r="BH75" s="39"/>
      <c r="BI75" s="39"/>
      <c r="BJ75" s="39"/>
      <c r="BK75" s="39"/>
      <c r="BL75" s="39"/>
      <c r="BM75" s="39"/>
      <c r="BN75" s="39"/>
      <c r="BO75" s="39"/>
      <c r="BP75" s="39"/>
      <c r="BQ75" s="39"/>
      <c r="BR75" s="39"/>
      <c r="BS75" s="39"/>
      <c r="BT75" s="39"/>
      <c r="BU75" s="39"/>
      <c r="BV75" s="39"/>
      <c r="BW75" s="39"/>
      <c r="BX75" s="39"/>
      <c r="BY75" s="39"/>
      <c r="BZ75" s="39"/>
      <c r="CA75" s="39"/>
      <c r="CB75" s="39"/>
      <c r="CC75" s="39"/>
      <c r="CD75" s="39"/>
      <c r="CE75" s="39"/>
      <c r="CF75" s="39"/>
      <c r="CG75" s="39"/>
      <c r="CH75" s="39"/>
      <c r="CI75" s="39"/>
      <c r="CJ75" s="39"/>
      <c r="CK75" s="39"/>
      <c r="CL75" s="39"/>
      <c r="CM75" s="39"/>
      <c r="CN75" s="39"/>
      <c r="CO75" s="39"/>
      <c r="CP75" s="39"/>
      <c r="CQ75" s="39"/>
      <c r="CR75" s="39"/>
      <c r="CS75" s="39"/>
      <c r="CT75" s="39"/>
      <c r="CU75" s="39"/>
      <c r="CV75" s="39"/>
      <c r="CW75" s="39"/>
      <c r="CX75" s="39"/>
      <c r="CY75" s="41"/>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row>
    <row r="76" spans="1:158" ht="13.5" customHeight="1" x14ac:dyDescent="0.25">
      <c r="A76" s="146" t="s">
        <v>58</v>
      </c>
      <c r="B76" s="147"/>
      <c r="C76" s="147"/>
      <c r="D76" s="147"/>
      <c r="E76" s="147"/>
      <c r="F76" s="147"/>
      <c r="G76" s="147"/>
      <c r="H76" s="147"/>
      <c r="I76" s="147"/>
      <c r="J76" s="147"/>
      <c r="K76" s="147"/>
      <c r="L76" s="147"/>
      <c r="M76" s="147"/>
      <c r="N76" s="147"/>
      <c r="O76" s="147"/>
      <c r="P76" s="147"/>
      <c r="Q76" s="147"/>
      <c r="R76" s="147"/>
      <c r="S76" s="147"/>
      <c r="T76" s="147"/>
      <c r="U76" s="147"/>
      <c r="V76" s="147"/>
      <c r="W76" s="147"/>
      <c r="X76" s="147"/>
      <c r="Y76" s="147"/>
      <c r="Z76" s="147"/>
      <c r="AA76" s="147"/>
      <c r="AB76" s="147"/>
      <c r="AC76" s="147"/>
      <c r="AD76" s="147"/>
      <c r="AE76" s="147"/>
      <c r="AF76" s="147"/>
      <c r="AG76" s="147"/>
      <c r="AH76" s="147"/>
      <c r="AI76" s="147"/>
      <c r="AJ76" s="147"/>
      <c r="AK76" s="147"/>
      <c r="AL76" s="147"/>
      <c r="AM76" s="147"/>
      <c r="AN76" s="147"/>
      <c r="AO76" s="147"/>
      <c r="AP76" s="147"/>
      <c r="AQ76" s="147"/>
      <c r="AR76" s="147"/>
      <c r="AS76" s="147"/>
      <c r="AT76" s="147"/>
      <c r="AU76" s="147"/>
      <c r="AV76" s="147"/>
      <c r="AW76" s="147"/>
      <c r="AX76" s="147"/>
      <c r="AY76" s="147"/>
      <c r="AZ76" s="147"/>
      <c r="BA76" s="147"/>
      <c r="BB76" s="147"/>
      <c r="BC76" s="147"/>
      <c r="BD76" s="147"/>
      <c r="BE76" s="147"/>
      <c r="BF76" s="147"/>
      <c r="BG76" s="147"/>
      <c r="BH76" s="147"/>
      <c r="BI76" s="147"/>
      <c r="BJ76" s="147"/>
      <c r="BK76" s="147"/>
      <c r="BL76" s="147"/>
      <c r="BM76" s="147"/>
      <c r="BN76" s="147"/>
      <c r="BO76" s="147"/>
      <c r="BP76" s="147"/>
      <c r="BQ76" s="147"/>
      <c r="BR76" s="147"/>
      <c r="BS76" s="147"/>
      <c r="BT76" s="147"/>
      <c r="BU76" s="147"/>
      <c r="BV76" s="147"/>
      <c r="BW76" s="147"/>
      <c r="BX76" s="147"/>
      <c r="BY76" s="147"/>
      <c r="BZ76" s="147"/>
      <c r="CA76" s="147"/>
      <c r="CB76" s="147"/>
      <c r="CC76" s="147"/>
      <c r="CD76" s="147"/>
      <c r="CE76" s="147"/>
      <c r="CF76" s="147"/>
      <c r="CG76" s="147"/>
      <c r="CH76" s="147"/>
      <c r="CI76" s="147"/>
      <c r="CJ76" s="147"/>
      <c r="CK76" s="147"/>
      <c r="CL76" s="147"/>
      <c r="CM76" s="147"/>
      <c r="CN76" s="147"/>
      <c r="CO76" s="147"/>
      <c r="CP76" s="147"/>
      <c r="CQ76" s="147"/>
      <c r="CR76" s="147"/>
      <c r="CS76" s="147"/>
      <c r="CT76" s="147"/>
      <c r="CU76" s="147"/>
      <c r="CV76" s="147"/>
      <c r="CW76" s="147"/>
      <c r="CX76" s="147"/>
      <c r="CY76" s="148"/>
      <c r="CZ76" s="8"/>
      <c r="DA76" s="8"/>
      <c r="DB76" s="8"/>
      <c r="DC76" s="8"/>
      <c r="DD76" s="8"/>
      <c r="DE76" s="8"/>
      <c r="DF76" s="8"/>
      <c r="DG76" s="8"/>
      <c r="DH76" s="8"/>
      <c r="DI76" s="8"/>
      <c r="DJ76" s="8"/>
      <c r="DK76" s="8"/>
      <c r="DL76" s="8"/>
      <c r="DM76" s="8"/>
      <c r="DN76" s="8"/>
      <c r="DO76" s="8"/>
      <c r="DP76" s="8"/>
      <c r="DQ76" s="8"/>
      <c r="DR76" s="8"/>
      <c r="DS76" s="8"/>
      <c r="DT76" s="8"/>
      <c r="DU76" s="8"/>
      <c r="DV76" s="8"/>
      <c r="DW76" s="8"/>
      <c r="DX76" s="8"/>
      <c r="DY76" s="8"/>
      <c r="DZ76" s="8"/>
      <c r="EA76" s="8"/>
      <c r="EB76" s="8"/>
      <c r="EC76" s="8"/>
      <c r="ED76" s="8"/>
      <c r="EE76" s="8"/>
      <c r="EF76" s="8"/>
      <c r="EG76" s="8"/>
      <c r="EH76" s="8"/>
      <c r="EI76" s="8"/>
      <c r="EJ76" s="8"/>
      <c r="EK76" s="8"/>
      <c r="EL76" s="8"/>
      <c r="EM76" s="8"/>
      <c r="EN76" s="8"/>
      <c r="EO76" s="8"/>
      <c r="EP76" s="8"/>
      <c r="EQ76" s="8"/>
      <c r="ER76" s="8"/>
      <c r="ES76" s="8"/>
      <c r="ET76" s="5"/>
      <c r="EU76" s="5"/>
      <c r="EV76" s="5"/>
      <c r="EW76" s="5"/>
      <c r="EX76" s="5"/>
      <c r="EY76" s="5"/>
    </row>
    <row r="77" spans="1:158" ht="3.75" customHeight="1" x14ac:dyDescent="0.25">
      <c r="A77" s="28"/>
      <c r="B77" s="1"/>
      <c r="C77" s="17"/>
      <c r="D77" s="17"/>
      <c r="E77" s="17"/>
      <c r="F77" s="17"/>
      <c r="G77" s="17"/>
      <c r="H77" s="17"/>
      <c r="I77" s="17"/>
      <c r="J77" s="17"/>
      <c r="K77" s="17"/>
      <c r="L77" s="17"/>
      <c r="M77" s="17"/>
      <c r="N77" s="17"/>
      <c r="O77" s="17"/>
      <c r="P77" s="17"/>
      <c r="Q77" s="14"/>
      <c r="R77" s="14"/>
      <c r="S77" s="14"/>
      <c r="T77" s="14"/>
      <c r="U77" s="14"/>
      <c r="V77" s="14"/>
      <c r="W77" s="14"/>
      <c r="X77" s="14"/>
      <c r="Y77" s="14"/>
      <c r="Z77" s="14"/>
      <c r="AA77" s="14"/>
      <c r="AB77" s="14"/>
      <c r="AC77" s="14"/>
      <c r="AD77" s="14"/>
      <c r="AE77" s="14"/>
      <c r="AF77" s="14"/>
      <c r="AG77" s="14"/>
      <c r="AH77" s="14"/>
      <c r="AI77" s="14"/>
      <c r="AJ77" s="14"/>
      <c r="AK77" s="14"/>
      <c r="AL77" s="14"/>
      <c r="AM77" s="14"/>
      <c r="AN77" s="22"/>
      <c r="AO77" s="22"/>
      <c r="AP77" s="22"/>
      <c r="AQ77" s="22"/>
      <c r="AR77" s="22"/>
      <c r="AS77" s="22"/>
      <c r="AT77" s="22"/>
      <c r="AU77" s="22"/>
      <c r="AV77" s="22"/>
      <c r="AW77" s="22"/>
      <c r="AX77" s="22"/>
      <c r="AY77" s="22"/>
      <c r="AZ77" s="22"/>
      <c r="BA77" s="22"/>
      <c r="BB77" s="22"/>
      <c r="BC77" s="22"/>
      <c r="BD77" s="22"/>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29"/>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row>
    <row r="78" spans="1:158" ht="14.85" customHeight="1" x14ac:dyDescent="0.25">
      <c r="A78" s="171" t="s">
        <v>64</v>
      </c>
      <c r="B78" s="143"/>
      <c r="C78" s="143"/>
      <c r="D78" s="143"/>
      <c r="E78" s="143"/>
      <c r="F78" s="143"/>
      <c r="G78" s="143"/>
      <c r="H78" s="143"/>
      <c r="I78" s="143"/>
      <c r="J78" s="143"/>
      <c r="K78" s="143"/>
      <c r="L78" s="143"/>
      <c r="M78" s="143"/>
      <c r="N78" s="143"/>
      <c r="O78" s="143"/>
      <c r="P78" s="15"/>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52"/>
      <c r="AP78" s="152"/>
      <c r="AQ78" s="152"/>
      <c r="AR78" s="152"/>
      <c r="AS78" s="152"/>
      <c r="AT78" s="152"/>
      <c r="AU78" s="152"/>
      <c r="AV78" s="152"/>
      <c r="AW78" s="152"/>
      <c r="AX78" s="152"/>
      <c r="AY78" s="152"/>
      <c r="AZ78" s="152"/>
      <c r="BA78" s="152"/>
      <c r="BB78" s="152"/>
      <c r="BC78" s="152"/>
      <c r="BD78" s="152"/>
      <c r="BE78" s="152"/>
      <c r="BF78" s="152"/>
      <c r="BG78" s="152"/>
      <c r="BH78" s="152"/>
      <c r="BI78" s="152"/>
      <c r="BJ78" s="152"/>
      <c r="BK78" s="152"/>
      <c r="BL78" s="152"/>
      <c r="BM78" s="152"/>
      <c r="BN78" s="152"/>
      <c r="BO78" s="152"/>
      <c r="BP78" s="152"/>
      <c r="BQ78" s="152"/>
      <c r="BR78" s="152"/>
      <c r="BS78" s="152"/>
      <c r="BT78" s="152"/>
      <c r="BU78" s="152"/>
      <c r="BV78" s="152"/>
      <c r="BW78" s="152"/>
      <c r="BX78" s="152"/>
      <c r="BY78" s="152"/>
      <c r="BZ78" s="152"/>
      <c r="CA78" s="152"/>
      <c r="CB78" s="152"/>
      <c r="CC78" s="152"/>
      <c r="CD78" s="152"/>
      <c r="CE78" s="152"/>
      <c r="CF78" s="152"/>
      <c r="CG78" s="152"/>
      <c r="CH78" s="152"/>
      <c r="CI78" s="152"/>
      <c r="CJ78" s="152"/>
      <c r="CK78" s="152"/>
      <c r="CL78" s="152"/>
      <c r="CM78" s="152"/>
      <c r="CN78" s="152"/>
      <c r="CO78" s="152"/>
      <c r="CP78" s="152"/>
      <c r="CQ78" s="152"/>
      <c r="CR78" s="152"/>
      <c r="CS78" s="152"/>
      <c r="CT78" s="152"/>
      <c r="CU78" s="152"/>
      <c r="CV78" s="152"/>
      <c r="CW78" s="152"/>
      <c r="CX78" s="152"/>
      <c r="CY78" s="274"/>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5"/>
      <c r="EU78" s="5"/>
      <c r="EV78" s="5"/>
      <c r="EW78" s="5"/>
      <c r="EX78" s="5"/>
      <c r="EY78" s="5"/>
    </row>
    <row r="79" spans="1:158" ht="3.75" customHeight="1" x14ac:dyDescent="0.25">
      <c r="A79" s="59"/>
      <c r="B79" s="15"/>
      <c r="C79" s="14"/>
      <c r="D79" s="14"/>
      <c r="E79" s="14"/>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22"/>
      <c r="AO79" s="22"/>
      <c r="AP79" s="22"/>
      <c r="AQ79" s="22"/>
      <c r="AR79" s="22"/>
      <c r="AS79" s="22"/>
      <c r="AT79" s="22"/>
      <c r="AU79" s="22"/>
      <c r="AV79" s="22"/>
      <c r="AW79" s="22"/>
      <c r="AX79" s="22"/>
      <c r="AY79" s="22"/>
      <c r="AZ79" s="22"/>
      <c r="BA79" s="22"/>
      <c r="BB79" s="22"/>
      <c r="BC79" s="22"/>
      <c r="BD79" s="22"/>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29"/>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c r="EE79" s="14"/>
      <c r="EF79" s="14"/>
      <c r="EG79" s="14"/>
      <c r="EH79" s="14"/>
      <c r="EI79" s="14"/>
      <c r="EJ79" s="14"/>
      <c r="EK79" s="14"/>
      <c r="EL79" s="14"/>
      <c r="EM79" s="14"/>
      <c r="EN79" s="14"/>
      <c r="EO79" s="14"/>
      <c r="EP79" s="14"/>
      <c r="EQ79" s="14"/>
      <c r="ER79" s="14"/>
      <c r="ES79" s="14"/>
      <c r="ET79" s="14"/>
      <c r="EU79" s="14"/>
      <c r="EV79" s="14"/>
      <c r="EW79" s="14"/>
      <c r="EX79" s="14"/>
      <c r="EY79" s="14"/>
      <c r="EZ79" s="14"/>
      <c r="FA79" s="14"/>
      <c r="FB79" s="14"/>
    </row>
    <row r="80" spans="1:158" ht="14.85" customHeight="1" x14ac:dyDescent="0.25">
      <c r="A80" s="171" t="s">
        <v>2</v>
      </c>
      <c r="B80" s="143"/>
      <c r="C80" s="143"/>
      <c r="D80" s="143"/>
      <c r="E80" s="143"/>
      <c r="F80" s="143"/>
      <c r="G80" s="143"/>
      <c r="H80" s="143"/>
      <c r="I80" s="143"/>
      <c r="J80" s="143"/>
      <c r="K80" s="143"/>
      <c r="L80" s="143"/>
      <c r="M80" s="143"/>
      <c r="N80" s="143"/>
      <c r="O80" s="143"/>
      <c r="P80" s="15"/>
      <c r="Q80" s="111"/>
      <c r="R80" s="111"/>
      <c r="S80" s="111"/>
      <c r="T80" s="111"/>
      <c r="U80" s="111"/>
      <c r="V80" s="111"/>
      <c r="W80" s="111"/>
      <c r="X80" s="111"/>
      <c r="Y80" s="111"/>
      <c r="Z80" s="111"/>
      <c r="AA80" s="111"/>
      <c r="AB80" s="111"/>
      <c r="AC80" s="111"/>
      <c r="AD80" s="111"/>
      <c r="AE80" s="111"/>
      <c r="AF80" s="111"/>
      <c r="AG80" s="111"/>
      <c r="AH80" s="111"/>
      <c r="AI80" s="111"/>
      <c r="AJ80" s="111"/>
      <c r="AK80" s="111"/>
      <c r="AL80" s="111"/>
      <c r="AM80" s="111"/>
      <c r="AN80" s="111"/>
      <c r="AO80" s="111"/>
      <c r="AP80" s="111"/>
      <c r="AQ80" s="111"/>
      <c r="AR80" s="111"/>
      <c r="AS80" s="111"/>
      <c r="AT80" s="111"/>
      <c r="AU80" s="111"/>
      <c r="AV80" s="111"/>
      <c r="AW80" s="111"/>
      <c r="AX80" s="111"/>
      <c r="AY80" s="111"/>
      <c r="AZ80" s="111"/>
      <c r="BA80" s="111"/>
      <c r="BB80" s="111"/>
      <c r="BC80" s="111"/>
      <c r="BD80" s="111"/>
      <c r="BE80" s="111"/>
      <c r="BF80" s="111"/>
      <c r="BG80" s="111"/>
      <c r="BH80" s="111"/>
      <c r="BI80" s="111"/>
      <c r="BJ80" s="111"/>
      <c r="BK80" s="111"/>
      <c r="BL80" s="111"/>
      <c r="BM80" s="111"/>
      <c r="BN80" s="111"/>
      <c r="BO80" s="111"/>
      <c r="BP80" s="111"/>
      <c r="BQ80" s="111"/>
      <c r="BR80" s="111"/>
      <c r="BS80" s="111"/>
      <c r="BT80" s="111"/>
      <c r="BU80" s="111"/>
      <c r="BV80" s="111"/>
      <c r="BW80" s="111"/>
      <c r="BX80" s="111"/>
      <c r="BY80" s="111"/>
      <c r="BZ80" s="111"/>
      <c r="CA80" s="111"/>
      <c r="CB80" s="111"/>
      <c r="CC80" s="111"/>
      <c r="CD80" s="111"/>
      <c r="CE80" s="111"/>
      <c r="CF80" s="111"/>
      <c r="CG80" s="111"/>
      <c r="CH80" s="111"/>
      <c r="CI80" s="111"/>
      <c r="CJ80" s="111"/>
      <c r="CK80" s="111"/>
      <c r="CL80" s="111"/>
      <c r="CM80" s="111"/>
      <c r="CN80" s="111"/>
      <c r="CO80" s="111"/>
      <c r="CP80" s="111"/>
      <c r="CQ80" s="111"/>
      <c r="CR80" s="111"/>
      <c r="CS80" s="111"/>
      <c r="CT80" s="111"/>
      <c r="CU80" s="111"/>
      <c r="CV80" s="111"/>
      <c r="CW80" s="111"/>
      <c r="CX80" s="111"/>
      <c r="CY80" s="112"/>
      <c r="CZ80" s="8"/>
      <c r="DA80" s="8"/>
      <c r="DB80" s="8"/>
      <c r="DC80" s="8"/>
      <c r="DD80" s="8"/>
      <c r="DE80" s="8"/>
      <c r="DF80" s="8"/>
      <c r="DG80" s="8"/>
      <c r="DH80" s="8"/>
      <c r="DI80" s="8"/>
      <c r="DJ80" s="8"/>
      <c r="DK80" s="8"/>
      <c r="DL80" s="8"/>
      <c r="DM80" s="8"/>
      <c r="DN80" s="8"/>
      <c r="DO80" s="8"/>
      <c r="DP80" s="8"/>
      <c r="DQ80" s="8"/>
      <c r="DR80" s="8"/>
      <c r="DS80" s="8"/>
      <c r="DT80" s="8"/>
      <c r="DU80" s="8"/>
      <c r="DV80" s="8"/>
      <c r="DW80" s="8"/>
      <c r="DX80" s="8"/>
      <c r="DY80" s="8"/>
      <c r="DZ80" s="8"/>
      <c r="EA80" s="8"/>
      <c r="EB80" s="8"/>
      <c r="EC80" s="8"/>
      <c r="ED80" s="8"/>
      <c r="EE80" s="8"/>
      <c r="EF80" s="8"/>
      <c r="EG80" s="8"/>
      <c r="EH80" s="8"/>
      <c r="EI80" s="8"/>
      <c r="EJ80" s="8"/>
      <c r="EK80" s="8"/>
      <c r="EL80" s="8"/>
      <c r="EM80" s="8"/>
      <c r="EN80" s="8"/>
      <c r="EO80" s="8"/>
      <c r="EP80" s="8"/>
      <c r="EQ80" s="8"/>
      <c r="ER80" s="8"/>
      <c r="ES80" s="8"/>
      <c r="ET80" s="5"/>
      <c r="EU80" s="5"/>
      <c r="EV80" s="5"/>
      <c r="EW80" s="5"/>
      <c r="EX80" s="5"/>
      <c r="EY80" s="5"/>
    </row>
    <row r="81" spans="1:158" ht="3.75" customHeight="1" x14ac:dyDescent="0.25">
      <c r="A81" s="59"/>
      <c r="B81" s="15"/>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22"/>
      <c r="AO81" s="22"/>
      <c r="AP81" s="22"/>
      <c r="AQ81" s="22"/>
      <c r="AR81" s="22"/>
      <c r="AS81" s="22"/>
      <c r="AT81" s="22"/>
      <c r="AU81" s="22"/>
      <c r="AV81" s="22"/>
      <c r="AW81" s="22"/>
      <c r="AX81" s="22"/>
      <c r="AY81" s="22"/>
      <c r="AZ81" s="22"/>
      <c r="BA81" s="22"/>
      <c r="BB81" s="22"/>
      <c r="BC81" s="22"/>
      <c r="BD81" s="22"/>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29"/>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row>
    <row r="82" spans="1:158" ht="14.85" customHeight="1" x14ac:dyDescent="0.25">
      <c r="A82" s="171" t="s">
        <v>62</v>
      </c>
      <c r="B82" s="143"/>
      <c r="C82" s="143"/>
      <c r="D82" s="143"/>
      <c r="E82" s="143"/>
      <c r="F82" s="143"/>
      <c r="G82" s="143"/>
      <c r="H82" s="143"/>
      <c r="I82" s="143"/>
      <c r="J82" s="143"/>
      <c r="K82" s="143"/>
      <c r="L82" s="143"/>
      <c r="M82" s="143"/>
      <c r="N82" s="143"/>
      <c r="O82" s="143"/>
      <c r="P82" s="15"/>
      <c r="Q82" s="111"/>
      <c r="R82" s="111"/>
      <c r="S82" s="111"/>
      <c r="T82" s="111"/>
      <c r="U82" s="111"/>
      <c r="V82" s="111"/>
      <c r="W82" s="111"/>
      <c r="X82" s="111"/>
      <c r="Y82" s="111"/>
      <c r="Z82" s="111"/>
      <c r="AA82" s="111"/>
      <c r="AB82" s="111"/>
      <c r="AC82" s="111"/>
      <c r="AD82" s="111"/>
      <c r="AE82" s="111"/>
      <c r="AF82" s="111"/>
      <c r="AG82" s="111"/>
      <c r="AH82" s="111"/>
      <c r="AI82" s="111"/>
      <c r="AJ82" s="111"/>
      <c r="AK82" s="111"/>
      <c r="AL82" s="111"/>
      <c r="AM82" s="111"/>
      <c r="AN82" s="111"/>
      <c r="AO82" s="111"/>
      <c r="AP82" s="111"/>
      <c r="AQ82" s="111"/>
      <c r="AR82" s="111"/>
      <c r="AS82" s="111"/>
      <c r="AT82" s="111"/>
      <c r="AU82" s="111"/>
      <c r="AV82" s="111"/>
      <c r="AW82" s="111"/>
      <c r="AX82" s="111"/>
      <c r="AY82" s="111"/>
      <c r="AZ82" s="111"/>
      <c r="BA82" s="111"/>
      <c r="BB82" s="111"/>
      <c r="BC82" s="111"/>
      <c r="BD82" s="111"/>
      <c r="BE82" s="111"/>
      <c r="BF82" s="111"/>
      <c r="BG82" s="111"/>
      <c r="BH82" s="111"/>
      <c r="BI82" s="111"/>
      <c r="BJ82" s="111"/>
      <c r="BK82" s="111"/>
      <c r="BL82" s="111"/>
      <c r="BM82" s="111"/>
      <c r="BN82" s="111"/>
      <c r="BO82" s="111"/>
      <c r="BP82" s="111"/>
      <c r="BQ82" s="111"/>
      <c r="BR82" s="111"/>
      <c r="BS82" s="111"/>
      <c r="BT82" s="111"/>
      <c r="BU82" s="111"/>
      <c r="BV82" s="111"/>
      <c r="BW82" s="111"/>
      <c r="BX82" s="111"/>
      <c r="BY82" s="111"/>
      <c r="BZ82" s="111"/>
      <c r="CA82" s="111"/>
      <c r="CB82" s="111"/>
      <c r="CC82" s="111"/>
      <c r="CD82" s="111"/>
      <c r="CE82" s="111"/>
      <c r="CF82" s="111"/>
      <c r="CG82" s="111"/>
      <c r="CH82" s="111"/>
      <c r="CI82" s="111"/>
      <c r="CJ82" s="111"/>
      <c r="CK82" s="111"/>
      <c r="CL82" s="111"/>
      <c r="CM82" s="111"/>
      <c r="CN82" s="111"/>
      <c r="CO82" s="111"/>
      <c r="CP82" s="111"/>
      <c r="CQ82" s="111"/>
      <c r="CR82" s="111"/>
      <c r="CS82" s="111"/>
      <c r="CT82" s="111"/>
      <c r="CU82" s="111"/>
      <c r="CV82" s="111"/>
      <c r="CW82" s="111"/>
      <c r="CX82" s="111"/>
      <c r="CY82" s="112"/>
      <c r="CZ82" s="8"/>
      <c r="DA82" s="8"/>
      <c r="DB82" s="8"/>
      <c r="DC82" s="8"/>
      <c r="DD82" s="8"/>
      <c r="DE82" s="8"/>
      <c r="DF82" s="8"/>
      <c r="DG82" s="8"/>
      <c r="DH82" s="8"/>
      <c r="DI82" s="8"/>
      <c r="DJ82" s="8"/>
      <c r="DK82" s="8"/>
      <c r="DL82" s="8"/>
      <c r="DM82" s="8"/>
      <c r="DN82" s="8"/>
      <c r="DO82" s="8"/>
      <c r="DP82" s="8"/>
      <c r="DQ82" s="8"/>
      <c r="DR82" s="8"/>
      <c r="DS82" s="8"/>
      <c r="DT82" s="8"/>
      <c r="DU82" s="8"/>
      <c r="DV82" s="8"/>
      <c r="DW82" s="8"/>
      <c r="DX82" s="8"/>
      <c r="DY82" s="8"/>
      <c r="DZ82" s="8"/>
      <c r="EA82" s="8"/>
      <c r="EB82" s="8"/>
      <c r="EC82" s="8"/>
      <c r="ED82" s="8"/>
      <c r="EE82" s="8"/>
      <c r="EF82" s="8"/>
      <c r="EG82" s="8"/>
      <c r="EH82" s="8"/>
      <c r="EI82" s="8"/>
      <c r="EJ82" s="8"/>
      <c r="EK82" s="8"/>
      <c r="EL82" s="8"/>
      <c r="EM82" s="8"/>
      <c r="EN82" s="8"/>
      <c r="EO82" s="8"/>
      <c r="EP82" s="8"/>
      <c r="EQ82" s="8"/>
      <c r="ER82" s="8"/>
      <c r="ES82" s="8"/>
      <c r="ET82" s="5"/>
      <c r="EU82" s="5"/>
      <c r="EV82" s="5"/>
      <c r="EW82" s="5"/>
      <c r="EX82" s="5"/>
      <c r="EY82" s="5"/>
    </row>
    <row r="83" spans="1:158" ht="3.75" customHeight="1" x14ac:dyDescent="0.25">
      <c r="A83" s="59"/>
      <c r="B83" s="15"/>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22"/>
      <c r="AO83" s="22"/>
      <c r="AP83" s="22"/>
      <c r="AQ83" s="22"/>
      <c r="AR83" s="22"/>
      <c r="AS83" s="22"/>
      <c r="AT83" s="22"/>
      <c r="AU83" s="22"/>
      <c r="AV83" s="22"/>
      <c r="AW83" s="22"/>
      <c r="AX83" s="22"/>
      <c r="AY83" s="22"/>
      <c r="AZ83" s="22"/>
      <c r="BA83" s="22"/>
      <c r="BB83" s="22"/>
      <c r="BC83" s="22"/>
      <c r="BD83" s="22"/>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29"/>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c r="EE83" s="14"/>
      <c r="EF83" s="14"/>
      <c r="EG83" s="14"/>
      <c r="EH83" s="14"/>
      <c r="EI83" s="14"/>
      <c r="EJ83" s="14"/>
      <c r="EK83" s="14"/>
      <c r="EL83" s="14"/>
      <c r="EM83" s="14"/>
      <c r="EN83" s="14"/>
      <c r="EO83" s="14"/>
      <c r="EP83" s="14"/>
      <c r="EQ83" s="14"/>
      <c r="ER83" s="14"/>
      <c r="ES83" s="14"/>
      <c r="ET83" s="14"/>
      <c r="EU83" s="14"/>
      <c r="EV83" s="14"/>
      <c r="EW83" s="14"/>
      <c r="EX83" s="14"/>
      <c r="EY83" s="14"/>
      <c r="EZ83" s="14"/>
      <c r="FA83" s="14"/>
      <c r="FB83" s="14"/>
    </row>
    <row r="84" spans="1:158" ht="14.85" customHeight="1" x14ac:dyDescent="0.25">
      <c r="A84" s="171" t="s">
        <v>91</v>
      </c>
      <c r="B84" s="143"/>
      <c r="C84" s="143"/>
      <c r="D84" s="143"/>
      <c r="E84" s="143"/>
      <c r="F84" s="143"/>
      <c r="G84" s="143"/>
      <c r="H84" s="143"/>
      <c r="I84" s="143"/>
      <c r="J84" s="143"/>
      <c r="K84" s="143"/>
      <c r="L84" s="143"/>
      <c r="M84" s="143"/>
      <c r="N84" s="143"/>
      <c r="O84" s="143"/>
      <c r="P84" s="15"/>
      <c r="Q84" s="111"/>
      <c r="R84" s="111"/>
      <c r="S84" s="111"/>
      <c r="T84" s="111"/>
      <c r="U84" s="111"/>
      <c r="V84" s="111"/>
      <c r="W84" s="111"/>
      <c r="X84" s="111"/>
      <c r="Y84" s="111"/>
      <c r="Z84" s="111"/>
      <c r="AA84" s="111"/>
      <c r="AB84" s="111"/>
      <c r="AC84" s="111"/>
      <c r="AD84" s="111"/>
      <c r="AE84" s="111"/>
      <c r="AF84" s="111"/>
      <c r="AG84" s="111"/>
      <c r="AH84" s="111"/>
      <c r="AI84" s="111"/>
      <c r="AJ84" s="111"/>
      <c r="AK84" s="111"/>
      <c r="AL84" s="111"/>
      <c r="AM84" s="111"/>
      <c r="AN84" s="111"/>
      <c r="AO84" s="111"/>
      <c r="AP84" s="111"/>
      <c r="AQ84" s="111"/>
      <c r="AR84" s="111"/>
      <c r="AS84" s="111"/>
      <c r="AT84" s="111"/>
      <c r="AU84" s="111"/>
      <c r="AV84" s="111"/>
      <c r="AW84" s="111"/>
      <c r="AX84" s="111"/>
      <c r="AY84" s="111"/>
      <c r="AZ84" s="111"/>
      <c r="BA84" s="111"/>
      <c r="BB84" s="111"/>
      <c r="BC84" s="111"/>
      <c r="BD84" s="111"/>
      <c r="BE84" s="111"/>
      <c r="BF84" s="111"/>
      <c r="BG84" s="111"/>
      <c r="BH84" s="111"/>
      <c r="BI84" s="111"/>
      <c r="BJ84" s="111"/>
      <c r="BK84" s="111"/>
      <c r="BL84" s="111"/>
      <c r="BM84" s="111"/>
      <c r="BN84" s="111"/>
      <c r="BO84" s="111"/>
      <c r="BP84" s="111"/>
      <c r="BQ84" s="111"/>
      <c r="BR84" s="111"/>
      <c r="BS84" s="111"/>
      <c r="BT84" s="111"/>
      <c r="BU84" s="111"/>
      <c r="BV84" s="111"/>
      <c r="BW84" s="111"/>
      <c r="BX84" s="111"/>
      <c r="BY84" s="111"/>
      <c r="BZ84" s="111"/>
      <c r="CA84" s="111"/>
      <c r="CB84" s="111"/>
      <c r="CC84" s="111"/>
      <c r="CD84" s="111"/>
      <c r="CE84" s="111"/>
      <c r="CF84" s="111"/>
      <c r="CG84" s="111"/>
      <c r="CH84" s="111"/>
      <c r="CI84" s="111"/>
      <c r="CJ84" s="111"/>
      <c r="CK84" s="111"/>
      <c r="CL84" s="111"/>
      <c r="CM84" s="111"/>
      <c r="CN84" s="111"/>
      <c r="CO84" s="111"/>
      <c r="CP84" s="111"/>
      <c r="CQ84" s="111"/>
      <c r="CR84" s="111"/>
      <c r="CS84" s="111"/>
      <c r="CT84" s="111"/>
      <c r="CU84" s="111"/>
      <c r="CV84" s="111"/>
      <c r="CW84" s="111"/>
      <c r="CX84" s="111"/>
      <c r="CY84" s="112"/>
      <c r="CZ84" s="8"/>
      <c r="DA84" s="8"/>
      <c r="DB84" s="8"/>
      <c r="DC84" s="8"/>
      <c r="DD84" s="8"/>
      <c r="DE84" s="8"/>
      <c r="DF84" s="8"/>
      <c r="DG84" s="8"/>
      <c r="DH84" s="8"/>
      <c r="DI84" s="8"/>
      <c r="DJ84" s="8"/>
      <c r="DK84" s="8"/>
      <c r="DL84" s="8"/>
      <c r="DM84" s="8"/>
      <c r="DN84" s="8"/>
      <c r="DO84" s="8"/>
      <c r="DP84" s="8"/>
      <c r="DQ84" s="8"/>
      <c r="DR84" s="8"/>
      <c r="DS84" s="8"/>
      <c r="DT84" s="8"/>
      <c r="DU84" s="8"/>
      <c r="DV84" s="8"/>
      <c r="DW84" s="8"/>
      <c r="DX84" s="8"/>
      <c r="DY84" s="8"/>
      <c r="DZ84" s="8"/>
      <c r="EA84" s="8"/>
      <c r="EB84" s="8"/>
      <c r="EC84" s="8"/>
      <c r="ED84" s="8"/>
      <c r="EE84" s="8"/>
      <c r="EF84" s="8"/>
      <c r="EG84" s="8"/>
      <c r="EH84" s="8"/>
      <c r="EI84" s="8"/>
      <c r="EJ84" s="8"/>
      <c r="EK84" s="8"/>
      <c r="EL84" s="8"/>
      <c r="EM84" s="8"/>
      <c r="EN84" s="8"/>
      <c r="EO84" s="8"/>
      <c r="EP84" s="8"/>
      <c r="EQ84" s="8"/>
      <c r="ER84" s="8"/>
      <c r="ES84" s="8"/>
      <c r="ET84" s="5"/>
      <c r="EU84" s="5"/>
      <c r="EV84" s="5"/>
      <c r="EW84" s="5"/>
      <c r="EX84" s="5"/>
      <c r="EY84" s="5"/>
    </row>
    <row r="85" spans="1:158" ht="3.75" customHeight="1" x14ac:dyDescent="0.25">
      <c r="A85" s="59"/>
      <c r="B85" s="15"/>
      <c r="C85" s="14"/>
      <c r="D85" s="14"/>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22"/>
      <c r="AO85" s="22"/>
      <c r="AP85" s="22"/>
      <c r="AQ85" s="22"/>
      <c r="AR85" s="22"/>
      <c r="AS85" s="22"/>
      <c r="AT85" s="22"/>
      <c r="AU85" s="22"/>
      <c r="AV85" s="22"/>
      <c r="AW85" s="22"/>
      <c r="AX85" s="22"/>
      <c r="AY85" s="22"/>
      <c r="AZ85" s="22"/>
      <c r="BA85" s="22"/>
      <c r="BB85" s="22"/>
      <c r="BC85" s="22"/>
      <c r="BD85" s="22"/>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29"/>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row>
    <row r="86" spans="1:158" ht="14.85" customHeight="1" x14ac:dyDescent="0.25">
      <c r="A86" s="171" t="s">
        <v>59</v>
      </c>
      <c r="B86" s="143"/>
      <c r="C86" s="143"/>
      <c r="D86" s="143"/>
      <c r="E86" s="143"/>
      <c r="F86" s="143"/>
      <c r="G86" s="143"/>
      <c r="H86" s="143"/>
      <c r="I86" s="143"/>
      <c r="J86" s="143"/>
      <c r="K86" s="143"/>
      <c r="L86" s="143"/>
      <c r="M86" s="143"/>
      <c r="N86" s="143"/>
      <c r="O86" s="143"/>
      <c r="P86" s="15"/>
      <c r="Q86" s="151"/>
      <c r="R86" s="152"/>
      <c r="S86" s="152"/>
      <c r="T86" s="152"/>
      <c r="U86" s="152"/>
      <c r="V86" s="152"/>
      <c r="W86" s="152"/>
      <c r="X86" s="152"/>
      <c r="Y86" s="152"/>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50" t="s">
        <v>60</v>
      </c>
      <c r="BC86" s="150"/>
      <c r="BD86" s="150"/>
      <c r="BE86" s="150"/>
      <c r="BF86" s="150"/>
      <c r="BG86" s="150"/>
      <c r="BH86" s="150"/>
      <c r="BI86" s="150"/>
      <c r="BJ86" s="150"/>
      <c r="BK86" s="150"/>
      <c r="BL86" s="150"/>
      <c r="BM86" s="150"/>
      <c r="BN86" s="150"/>
      <c r="BO86" s="150"/>
      <c r="BP86" s="150"/>
      <c r="BQ86" s="150"/>
      <c r="BR86" s="15"/>
      <c r="BS86" s="145"/>
      <c r="BT86" s="145"/>
      <c r="BU86" s="145"/>
      <c r="BV86" s="145"/>
      <c r="BW86" s="145"/>
      <c r="BX86" s="145"/>
      <c r="BY86" s="145"/>
      <c r="BZ86" s="145"/>
      <c r="CA86" s="145"/>
      <c r="CB86" s="145"/>
      <c r="CC86" s="145"/>
      <c r="CD86" s="145"/>
      <c r="CE86" s="145"/>
      <c r="CF86" s="145"/>
      <c r="CG86" s="145"/>
      <c r="CH86" s="145"/>
      <c r="CI86" s="145"/>
      <c r="CJ86" s="145"/>
      <c r="CK86" s="145"/>
      <c r="CL86" s="145"/>
      <c r="CM86" s="145"/>
      <c r="CN86" s="145"/>
      <c r="CO86" s="145"/>
      <c r="CP86" s="145"/>
      <c r="CQ86" s="145"/>
      <c r="CR86" s="145"/>
      <c r="CS86" s="145"/>
      <c r="CT86" s="145"/>
      <c r="CU86" s="145"/>
      <c r="CV86" s="145"/>
      <c r="CW86" s="145"/>
      <c r="CX86" s="145"/>
      <c r="CY86" s="149"/>
      <c r="CZ86" s="8"/>
      <c r="DA86" s="8"/>
      <c r="DB86" s="8"/>
      <c r="DC86" s="8"/>
      <c r="DD86" s="8"/>
      <c r="DE86" s="8"/>
      <c r="DF86" s="8"/>
      <c r="DG86" s="8"/>
      <c r="DH86" s="8"/>
      <c r="DI86" s="8"/>
      <c r="DJ86" s="8"/>
      <c r="DK86" s="8"/>
      <c r="DL86" s="8"/>
      <c r="DM86" s="8"/>
      <c r="DN86" s="8"/>
      <c r="DO86" s="8"/>
      <c r="DP86" s="8"/>
      <c r="DQ86" s="8"/>
      <c r="DR86" s="8"/>
      <c r="DS86" s="8"/>
      <c r="DT86" s="8"/>
      <c r="DU86" s="8"/>
      <c r="DV86" s="8"/>
      <c r="DW86" s="8"/>
      <c r="DX86" s="8"/>
      <c r="DY86" s="8"/>
      <c r="DZ86" s="8"/>
      <c r="EA86" s="8"/>
      <c r="EB86" s="8"/>
      <c r="EC86" s="8"/>
      <c r="ED86" s="8"/>
      <c r="EE86" s="8"/>
      <c r="EF86" s="8"/>
      <c r="EG86" s="8"/>
      <c r="EH86" s="8"/>
      <c r="EI86" s="8"/>
      <c r="EJ86" s="8"/>
      <c r="EK86" s="8"/>
      <c r="EL86" s="8"/>
      <c r="EM86" s="8"/>
      <c r="EN86" s="8"/>
      <c r="EO86" s="8"/>
      <c r="EP86" s="8"/>
      <c r="EQ86" s="8"/>
      <c r="ER86" s="8"/>
      <c r="ES86" s="8"/>
      <c r="ET86" s="5"/>
      <c r="EU86" s="5"/>
      <c r="EV86" s="5"/>
      <c r="EW86" s="5"/>
      <c r="EX86" s="5"/>
      <c r="EY86" s="5"/>
    </row>
    <row r="87" spans="1:158" ht="3.75" customHeight="1" thickBot="1" x14ac:dyDescent="0.3">
      <c r="A87" s="31"/>
      <c r="B87" s="32"/>
      <c r="C87" s="33"/>
      <c r="D87" s="33"/>
      <c r="E87" s="33"/>
      <c r="F87" s="33"/>
      <c r="G87" s="33"/>
      <c r="H87" s="33"/>
      <c r="I87" s="33"/>
      <c r="J87" s="33"/>
      <c r="K87" s="33"/>
      <c r="L87" s="33"/>
      <c r="M87" s="33"/>
      <c r="N87" s="33"/>
      <c r="O87" s="33"/>
      <c r="P87" s="33"/>
      <c r="Q87" s="34"/>
      <c r="R87" s="34"/>
      <c r="S87" s="34"/>
      <c r="T87" s="34"/>
      <c r="U87" s="34"/>
      <c r="V87" s="34"/>
      <c r="W87" s="34"/>
      <c r="X87" s="34"/>
      <c r="Y87" s="34"/>
      <c r="Z87" s="34"/>
      <c r="AA87" s="34"/>
      <c r="AB87" s="34"/>
      <c r="AC87" s="34"/>
      <c r="AD87" s="34"/>
      <c r="AE87" s="34"/>
      <c r="AF87" s="34"/>
      <c r="AG87" s="34"/>
      <c r="AH87" s="34"/>
      <c r="AI87" s="34"/>
      <c r="AJ87" s="34"/>
      <c r="AK87" s="34"/>
      <c r="AL87" s="34"/>
      <c r="AM87" s="34"/>
      <c r="AN87" s="42"/>
      <c r="AO87" s="42"/>
      <c r="AP87" s="42"/>
      <c r="AQ87" s="42"/>
      <c r="AR87" s="42"/>
      <c r="AS87" s="42"/>
      <c r="AT87" s="42"/>
      <c r="AU87" s="42"/>
      <c r="AV87" s="42"/>
      <c r="AW87" s="42"/>
      <c r="AX87" s="42"/>
      <c r="AY87" s="42"/>
      <c r="AZ87" s="42"/>
      <c r="BA87" s="42"/>
      <c r="BB87" s="42"/>
      <c r="BC87" s="42"/>
      <c r="BD87" s="42"/>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5"/>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row>
    <row r="88" spans="1:158" s="8" customFormat="1" ht="14.25" customHeight="1" x14ac:dyDescent="0.25">
      <c r="A88" s="127" t="s">
        <v>66</v>
      </c>
      <c r="B88" s="128"/>
      <c r="C88" s="128"/>
      <c r="D88" s="128"/>
      <c r="E88" s="128"/>
      <c r="F88" s="128"/>
      <c r="G88" s="128"/>
      <c r="H88" s="128"/>
      <c r="I88" s="128"/>
      <c r="J88" s="128"/>
      <c r="K88" s="128"/>
      <c r="L88" s="128"/>
      <c r="M88" s="128"/>
      <c r="N88" s="128"/>
      <c r="O88" s="128"/>
      <c r="P88" s="43"/>
      <c r="Q88" s="43"/>
      <c r="R88" s="43"/>
      <c r="S88" s="43"/>
      <c r="T88" s="43"/>
      <c r="U88" s="43"/>
      <c r="V88" s="43"/>
      <c r="W88" s="43"/>
      <c r="X88" s="43"/>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4"/>
      <c r="CZ88" s="14"/>
    </row>
    <row r="89" spans="1:158" s="8" customFormat="1" ht="14.85" customHeight="1" x14ac:dyDescent="0.25">
      <c r="A89" s="110"/>
      <c r="B89" s="111"/>
      <c r="C89" s="111"/>
      <c r="D89" s="111"/>
      <c r="E89" s="111"/>
      <c r="F89" s="111"/>
      <c r="G89" s="111"/>
      <c r="H89" s="111"/>
      <c r="I89" s="111"/>
      <c r="J89" s="111"/>
      <c r="K89" s="111"/>
      <c r="L89" s="111"/>
      <c r="M89" s="111"/>
      <c r="N89" s="111"/>
      <c r="O89" s="111"/>
      <c r="P89" s="111"/>
      <c r="Q89" s="111"/>
      <c r="R89" s="111"/>
      <c r="S89" s="111"/>
      <c r="T89" s="111"/>
      <c r="U89" s="111"/>
      <c r="V89" s="111"/>
      <c r="W89" s="111"/>
      <c r="X89" s="111"/>
      <c r="Y89" s="111"/>
      <c r="Z89" s="111"/>
      <c r="AA89" s="111"/>
      <c r="AB89" s="111"/>
      <c r="AC89" s="111"/>
      <c r="AD89" s="111"/>
      <c r="AE89" s="111"/>
      <c r="AF89" s="111"/>
      <c r="AG89" s="111"/>
      <c r="AH89" s="111"/>
      <c r="AI89" s="111"/>
      <c r="AJ89" s="111"/>
      <c r="AK89" s="111"/>
      <c r="AL89" s="111"/>
      <c r="AM89" s="111"/>
      <c r="AN89" s="111"/>
      <c r="AO89" s="111"/>
      <c r="AP89" s="111"/>
      <c r="AQ89" s="111"/>
      <c r="AR89" s="111"/>
      <c r="AS89" s="111"/>
      <c r="AT89" s="111"/>
      <c r="AU89" s="111"/>
      <c r="AV89" s="111"/>
      <c r="AW89" s="111"/>
      <c r="AX89" s="111"/>
      <c r="AY89" s="111"/>
      <c r="AZ89" s="111"/>
      <c r="BA89" s="111"/>
      <c r="BB89" s="111"/>
      <c r="BC89" s="111"/>
      <c r="BD89" s="111"/>
      <c r="BE89" s="111"/>
      <c r="BF89" s="111"/>
      <c r="BG89" s="111"/>
      <c r="BH89" s="111"/>
      <c r="BI89" s="111"/>
      <c r="BJ89" s="111"/>
      <c r="BK89" s="111"/>
      <c r="BL89" s="111"/>
      <c r="BM89" s="111"/>
      <c r="BN89" s="111"/>
      <c r="BO89" s="111"/>
      <c r="BP89" s="111"/>
      <c r="BQ89" s="111"/>
      <c r="BR89" s="111"/>
      <c r="BS89" s="111"/>
      <c r="BT89" s="111"/>
      <c r="BU89" s="111"/>
      <c r="BV89" s="111"/>
      <c r="BW89" s="111"/>
      <c r="BX89" s="111"/>
      <c r="BY89" s="111"/>
      <c r="BZ89" s="111"/>
      <c r="CA89" s="111"/>
      <c r="CB89" s="111"/>
      <c r="CC89" s="111"/>
      <c r="CD89" s="111"/>
      <c r="CE89" s="111"/>
      <c r="CF89" s="111"/>
      <c r="CG89" s="111"/>
      <c r="CH89" s="111"/>
      <c r="CI89" s="111"/>
      <c r="CJ89" s="111"/>
      <c r="CK89" s="111"/>
      <c r="CL89" s="111"/>
      <c r="CM89" s="111"/>
      <c r="CN89" s="111"/>
      <c r="CO89" s="111"/>
      <c r="CP89" s="111"/>
      <c r="CQ89" s="111"/>
      <c r="CR89" s="111"/>
      <c r="CS89" s="111"/>
      <c r="CT89" s="111"/>
      <c r="CU89" s="111"/>
      <c r="CV89" s="111"/>
      <c r="CW89" s="111"/>
      <c r="CX89" s="111"/>
      <c r="CY89" s="112"/>
      <c r="CZ89" s="14"/>
    </row>
    <row r="90" spans="1:158" s="8" customFormat="1" ht="3.75" customHeight="1" x14ac:dyDescent="0.25">
      <c r="A90" s="47"/>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c r="AR90" s="15"/>
      <c r="AS90" s="15"/>
      <c r="AT90" s="15"/>
      <c r="AU90" s="15"/>
      <c r="AV90" s="15"/>
      <c r="AW90" s="15"/>
      <c r="AX90" s="15"/>
      <c r="AY90" s="15"/>
      <c r="AZ90" s="15"/>
      <c r="BA90" s="15"/>
      <c r="BB90" s="15"/>
      <c r="BC90" s="15"/>
      <c r="BD90" s="15"/>
      <c r="BE90" s="15"/>
      <c r="BF90" s="15"/>
      <c r="BG90" s="15"/>
      <c r="BH90" s="15"/>
      <c r="BI90" s="15"/>
      <c r="BJ90" s="15"/>
      <c r="BK90" s="15"/>
      <c r="BL90" s="15"/>
      <c r="BM90" s="15"/>
      <c r="BN90" s="15"/>
      <c r="BO90" s="15"/>
      <c r="BP90" s="15"/>
      <c r="BQ90" s="15"/>
      <c r="BR90" s="15"/>
      <c r="BS90" s="15"/>
      <c r="BT90" s="15"/>
      <c r="BU90" s="15"/>
      <c r="BV90" s="15"/>
      <c r="BW90" s="15"/>
      <c r="BX90" s="15"/>
      <c r="BY90" s="15"/>
      <c r="BZ90" s="15"/>
      <c r="CA90" s="15"/>
      <c r="CB90" s="15"/>
      <c r="CC90" s="15"/>
      <c r="CD90" s="15"/>
      <c r="CE90" s="15"/>
      <c r="CF90" s="15"/>
      <c r="CG90" s="15"/>
      <c r="CH90" s="15"/>
      <c r="CI90" s="15"/>
      <c r="CJ90" s="15"/>
      <c r="CK90" s="15"/>
      <c r="CL90" s="15"/>
      <c r="CM90" s="15"/>
      <c r="CN90" s="15"/>
      <c r="CO90" s="15"/>
      <c r="CP90" s="15"/>
      <c r="CQ90" s="15"/>
      <c r="CR90" s="15"/>
      <c r="CS90" s="15"/>
      <c r="CT90" s="15"/>
      <c r="CU90" s="15"/>
      <c r="CV90" s="15"/>
      <c r="CW90" s="15"/>
      <c r="CX90" s="15"/>
      <c r="CY90" s="48"/>
      <c r="CZ90" s="14"/>
    </row>
    <row r="91" spans="1:158" s="8" customFormat="1" ht="14.85" customHeight="1" x14ac:dyDescent="0.25">
      <c r="A91" s="110"/>
      <c r="B91" s="111"/>
      <c r="C91" s="111"/>
      <c r="D91" s="111"/>
      <c r="E91" s="111"/>
      <c r="F91" s="111"/>
      <c r="G91" s="111"/>
      <c r="H91" s="111"/>
      <c r="I91" s="111"/>
      <c r="J91" s="111"/>
      <c r="K91" s="111"/>
      <c r="L91" s="111"/>
      <c r="M91" s="111"/>
      <c r="N91" s="111"/>
      <c r="O91" s="111"/>
      <c r="P91" s="111"/>
      <c r="Q91" s="111"/>
      <c r="R91" s="111"/>
      <c r="S91" s="111"/>
      <c r="T91" s="111"/>
      <c r="U91" s="111"/>
      <c r="V91" s="111"/>
      <c r="W91" s="111"/>
      <c r="X91" s="111"/>
      <c r="Y91" s="111"/>
      <c r="Z91" s="111"/>
      <c r="AA91" s="111"/>
      <c r="AB91" s="111"/>
      <c r="AC91" s="111"/>
      <c r="AD91" s="111"/>
      <c r="AE91" s="111"/>
      <c r="AF91" s="111"/>
      <c r="AG91" s="111"/>
      <c r="AH91" s="111"/>
      <c r="AI91" s="111"/>
      <c r="AJ91" s="111"/>
      <c r="AK91" s="111"/>
      <c r="AL91" s="111"/>
      <c r="AM91" s="111"/>
      <c r="AN91" s="111"/>
      <c r="AO91" s="111"/>
      <c r="AP91" s="111"/>
      <c r="AQ91" s="111"/>
      <c r="AR91" s="111"/>
      <c r="AS91" s="111"/>
      <c r="AT91" s="111"/>
      <c r="AU91" s="111"/>
      <c r="AV91" s="111"/>
      <c r="AW91" s="111"/>
      <c r="AX91" s="111"/>
      <c r="AY91" s="111"/>
      <c r="AZ91" s="111"/>
      <c r="BA91" s="111"/>
      <c r="BB91" s="111"/>
      <c r="BC91" s="111"/>
      <c r="BD91" s="111"/>
      <c r="BE91" s="111"/>
      <c r="BF91" s="111"/>
      <c r="BG91" s="111"/>
      <c r="BH91" s="111"/>
      <c r="BI91" s="111"/>
      <c r="BJ91" s="111"/>
      <c r="BK91" s="111"/>
      <c r="BL91" s="111"/>
      <c r="BM91" s="111"/>
      <c r="BN91" s="111"/>
      <c r="BO91" s="111"/>
      <c r="BP91" s="111"/>
      <c r="BQ91" s="111"/>
      <c r="BR91" s="111"/>
      <c r="BS91" s="111"/>
      <c r="BT91" s="111"/>
      <c r="BU91" s="111"/>
      <c r="BV91" s="111"/>
      <c r="BW91" s="111"/>
      <c r="BX91" s="111"/>
      <c r="BY91" s="111"/>
      <c r="BZ91" s="111"/>
      <c r="CA91" s="111"/>
      <c r="CB91" s="111"/>
      <c r="CC91" s="111"/>
      <c r="CD91" s="111"/>
      <c r="CE91" s="111"/>
      <c r="CF91" s="111"/>
      <c r="CG91" s="111"/>
      <c r="CH91" s="111"/>
      <c r="CI91" s="111"/>
      <c r="CJ91" s="111"/>
      <c r="CK91" s="111"/>
      <c r="CL91" s="111"/>
      <c r="CM91" s="111"/>
      <c r="CN91" s="111"/>
      <c r="CO91" s="111"/>
      <c r="CP91" s="111"/>
      <c r="CQ91" s="111"/>
      <c r="CR91" s="111"/>
      <c r="CS91" s="111"/>
      <c r="CT91" s="111"/>
      <c r="CU91" s="111"/>
      <c r="CV91" s="111"/>
      <c r="CW91" s="111"/>
      <c r="CX91" s="111"/>
      <c r="CY91" s="112"/>
      <c r="CZ91" s="14"/>
    </row>
    <row r="92" spans="1:158" s="8" customFormat="1" ht="3.75" customHeight="1" x14ac:dyDescent="0.25">
      <c r="A92" s="45"/>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46"/>
      <c r="CZ92" s="14"/>
    </row>
    <row r="93" spans="1:158" s="8" customFormat="1" ht="12.75" customHeight="1" x14ac:dyDescent="0.25">
      <c r="A93" s="110"/>
      <c r="B93" s="111"/>
      <c r="C93" s="111"/>
      <c r="D93" s="111"/>
      <c r="E93" s="111"/>
      <c r="F93" s="111"/>
      <c r="G93" s="111"/>
      <c r="H93" s="111"/>
      <c r="I93" s="111"/>
      <c r="J93" s="111"/>
      <c r="K93" s="111"/>
      <c r="L93" s="111"/>
      <c r="M93" s="111"/>
      <c r="N93" s="111"/>
      <c r="O93" s="111"/>
      <c r="P93" s="111"/>
      <c r="Q93" s="111"/>
      <c r="R93" s="111"/>
      <c r="S93" s="111"/>
      <c r="T93" s="111"/>
      <c r="U93" s="111"/>
      <c r="V93" s="111"/>
      <c r="W93" s="111"/>
      <c r="X93" s="111"/>
      <c r="Y93" s="111"/>
      <c r="Z93" s="111"/>
      <c r="AA93" s="111"/>
      <c r="AB93" s="111"/>
      <c r="AC93" s="111"/>
      <c r="AD93" s="111"/>
      <c r="AE93" s="111"/>
      <c r="AF93" s="111"/>
      <c r="AG93" s="111"/>
      <c r="AH93" s="111"/>
      <c r="AI93" s="111"/>
      <c r="AJ93" s="111"/>
      <c r="AK93" s="111"/>
      <c r="AL93" s="111"/>
      <c r="AM93" s="111"/>
      <c r="AN93" s="111"/>
      <c r="AO93" s="111"/>
      <c r="AP93" s="111"/>
      <c r="AQ93" s="111"/>
      <c r="AR93" s="111"/>
      <c r="AS93" s="111"/>
      <c r="AT93" s="111"/>
      <c r="AU93" s="111"/>
      <c r="AV93" s="111"/>
      <c r="AW93" s="111"/>
      <c r="AX93" s="111"/>
      <c r="AY93" s="111"/>
      <c r="AZ93" s="111"/>
      <c r="BA93" s="111"/>
      <c r="BB93" s="111"/>
      <c r="BC93" s="111"/>
      <c r="BD93" s="111"/>
      <c r="BE93" s="111"/>
      <c r="BF93" s="111"/>
      <c r="BG93" s="111"/>
      <c r="BH93" s="111"/>
      <c r="BI93" s="111"/>
      <c r="BJ93" s="111"/>
      <c r="BK93" s="111"/>
      <c r="BL93" s="111"/>
      <c r="BM93" s="111"/>
      <c r="BN93" s="111"/>
      <c r="BO93" s="111"/>
      <c r="BP93" s="111"/>
      <c r="BQ93" s="111"/>
      <c r="BR93" s="111"/>
      <c r="BS93" s="111"/>
      <c r="BT93" s="111"/>
      <c r="BU93" s="111"/>
      <c r="BV93" s="111"/>
      <c r="BW93" s="111"/>
      <c r="BX93" s="111"/>
      <c r="BY93" s="111"/>
      <c r="BZ93" s="111"/>
      <c r="CA93" s="111"/>
      <c r="CB93" s="111"/>
      <c r="CC93" s="111"/>
      <c r="CD93" s="111"/>
      <c r="CE93" s="111"/>
      <c r="CF93" s="111"/>
      <c r="CG93" s="111"/>
      <c r="CH93" s="111"/>
      <c r="CI93" s="111"/>
      <c r="CJ93" s="111"/>
      <c r="CK93" s="111"/>
      <c r="CL93" s="111"/>
      <c r="CM93" s="111"/>
      <c r="CN93" s="111"/>
      <c r="CO93" s="111"/>
      <c r="CP93" s="111"/>
      <c r="CQ93" s="111"/>
      <c r="CR93" s="111"/>
      <c r="CS93" s="111"/>
      <c r="CT93" s="111"/>
      <c r="CU93" s="111"/>
      <c r="CV93" s="111"/>
      <c r="CW93" s="111"/>
      <c r="CX93" s="111"/>
      <c r="CY93" s="112"/>
      <c r="CZ93" s="14"/>
    </row>
    <row r="94" spans="1:158" s="8" customFormat="1" ht="3.75" customHeight="1" x14ac:dyDescent="0.25">
      <c r="A94" s="45"/>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46"/>
      <c r="CZ94" s="14"/>
    </row>
    <row r="95" spans="1:158" s="8" customFormat="1" ht="12.75" customHeight="1" x14ac:dyDescent="0.25">
      <c r="A95" s="110"/>
      <c r="B95" s="111"/>
      <c r="C95" s="111"/>
      <c r="D95" s="111"/>
      <c r="E95" s="111"/>
      <c r="F95" s="111"/>
      <c r="G95" s="111"/>
      <c r="H95" s="111"/>
      <c r="I95" s="111"/>
      <c r="J95" s="111"/>
      <c r="K95" s="111"/>
      <c r="L95" s="111"/>
      <c r="M95" s="111"/>
      <c r="N95" s="111"/>
      <c r="O95" s="111"/>
      <c r="P95" s="111"/>
      <c r="Q95" s="111"/>
      <c r="R95" s="111"/>
      <c r="S95" s="111"/>
      <c r="T95" s="111"/>
      <c r="U95" s="111"/>
      <c r="V95" s="111"/>
      <c r="W95" s="111"/>
      <c r="X95" s="111"/>
      <c r="Y95" s="111"/>
      <c r="Z95" s="111"/>
      <c r="AA95" s="111"/>
      <c r="AB95" s="111"/>
      <c r="AC95" s="111"/>
      <c r="AD95" s="111"/>
      <c r="AE95" s="111"/>
      <c r="AF95" s="111"/>
      <c r="AG95" s="111"/>
      <c r="AH95" s="111"/>
      <c r="AI95" s="111"/>
      <c r="AJ95" s="111"/>
      <c r="AK95" s="111"/>
      <c r="AL95" s="111"/>
      <c r="AM95" s="111"/>
      <c r="AN95" s="111"/>
      <c r="AO95" s="111"/>
      <c r="AP95" s="111"/>
      <c r="AQ95" s="111"/>
      <c r="AR95" s="111"/>
      <c r="AS95" s="111"/>
      <c r="AT95" s="111"/>
      <c r="AU95" s="111"/>
      <c r="AV95" s="111"/>
      <c r="AW95" s="111"/>
      <c r="AX95" s="111"/>
      <c r="AY95" s="111"/>
      <c r="AZ95" s="111"/>
      <c r="BA95" s="111"/>
      <c r="BB95" s="111"/>
      <c r="BC95" s="111"/>
      <c r="BD95" s="111"/>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c r="CA95" s="111"/>
      <c r="CB95" s="111"/>
      <c r="CC95" s="111"/>
      <c r="CD95" s="111"/>
      <c r="CE95" s="111"/>
      <c r="CF95" s="111"/>
      <c r="CG95" s="111"/>
      <c r="CH95" s="111"/>
      <c r="CI95" s="111"/>
      <c r="CJ95" s="111"/>
      <c r="CK95" s="111"/>
      <c r="CL95" s="111"/>
      <c r="CM95" s="111"/>
      <c r="CN95" s="111"/>
      <c r="CO95" s="111"/>
      <c r="CP95" s="111"/>
      <c r="CQ95" s="111"/>
      <c r="CR95" s="111"/>
      <c r="CS95" s="111"/>
      <c r="CT95" s="111"/>
      <c r="CU95" s="111"/>
      <c r="CV95" s="111"/>
      <c r="CW95" s="111"/>
      <c r="CX95" s="111"/>
      <c r="CY95" s="112"/>
      <c r="CZ95" s="14"/>
    </row>
    <row r="96" spans="1:158" s="8" customFormat="1" ht="3.75" customHeight="1" x14ac:dyDescent="0.25">
      <c r="A96" s="47"/>
      <c r="B96" s="15"/>
      <c r="C96" s="15"/>
      <c r="D96" s="15"/>
      <c r="E96" s="15"/>
      <c r="F96" s="15"/>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c r="AR96" s="15"/>
      <c r="AS96" s="15"/>
      <c r="AT96" s="15"/>
      <c r="AU96" s="15"/>
      <c r="AV96" s="15"/>
      <c r="AW96" s="15"/>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Q96" s="15"/>
      <c r="CR96" s="15"/>
      <c r="CS96" s="15"/>
      <c r="CT96" s="15"/>
      <c r="CU96" s="15"/>
      <c r="CV96" s="15"/>
      <c r="CW96" s="15"/>
      <c r="CX96" s="15"/>
      <c r="CY96" s="48"/>
      <c r="CZ96" s="14"/>
    </row>
    <row r="97" spans="1:158" s="8" customFormat="1" ht="12.75" customHeight="1" x14ac:dyDescent="0.25">
      <c r="A97" s="110"/>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1"/>
      <c r="AE97" s="111"/>
      <c r="AF97" s="111"/>
      <c r="AG97" s="111"/>
      <c r="AH97" s="111"/>
      <c r="AI97" s="111"/>
      <c r="AJ97" s="111"/>
      <c r="AK97" s="111"/>
      <c r="AL97" s="111"/>
      <c r="AM97" s="111"/>
      <c r="AN97" s="111"/>
      <c r="AO97" s="111"/>
      <c r="AP97" s="111"/>
      <c r="AQ97" s="111"/>
      <c r="AR97" s="111"/>
      <c r="AS97" s="111"/>
      <c r="AT97" s="111"/>
      <c r="AU97" s="111"/>
      <c r="AV97" s="111"/>
      <c r="AW97" s="111"/>
      <c r="AX97" s="111"/>
      <c r="AY97" s="111"/>
      <c r="AZ97" s="111"/>
      <c r="BA97" s="111"/>
      <c r="BB97" s="111"/>
      <c r="BC97" s="111"/>
      <c r="BD97" s="111"/>
      <c r="BE97" s="111"/>
      <c r="BF97" s="111"/>
      <c r="BG97" s="111"/>
      <c r="BH97" s="111"/>
      <c r="BI97" s="111"/>
      <c r="BJ97" s="111"/>
      <c r="BK97" s="111"/>
      <c r="BL97" s="111"/>
      <c r="BM97" s="111"/>
      <c r="BN97" s="111"/>
      <c r="BO97" s="111"/>
      <c r="BP97" s="111"/>
      <c r="BQ97" s="111"/>
      <c r="BR97" s="111"/>
      <c r="BS97" s="111"/>
      <c r="BT97" s="111"/>
      <c r="BU97" s="111"/>
      <c r="BV97" s="111"/>
      <c r="BW97" s="111"/>
      <c r="BX97" s="111"/>
      <c r="BY97" s="111"/>
      <c r="BZ97" s="111"/>
      <c r="CA97" s="111"/>
      <c r="CB97" s="111"/>
      <c r="CC97" s="111"/>
      <c r="CD97" s="111"/>
      <c r="CE97" s="111"/>
      <c r="CF97" s="111"/>
      <c r="CG97" s="111"/>
      <c r="CH97" s="111"/>
      <c r="CI97" s="111"/>
      <c r="CJ97" s="111"/>
      <c r="CK97" s="111"/>
      <c r="CL97" s="111"/>
      <c r="CM97" s="111"/>
      <c r="CN97" s="111"/>
      <c r="CO97" s="111"/>
      <c r="CP97" s="111"/>
      <c r="CQ97" s="111"/>
      <c r="CR97" s="111"/>
      <c r="CS97" s="111"/>
      <c r="CT97" s="111"/>
      <c r="CU97" s="111"/>
      <c r="CV97" s="111"/>
      <c r="CW97" s="111"/>
      <c r="CX97" s="111"/>
      <c r="CY97" s="112"/>
      <c r="CZ97" s="14"/>
    </row>
    <row r="98" spans="1:158" s="8" customFormat="1" ht="3.75" customHeight="1" x14ac:dyDescent="0.25">
      <c r="A98" s="47"/>
      <c r="B98" s="15"/>
      <c r="C98" s="15"/>
      <c r="D98" s="15"/>
      <c r="E98" s="15"/>
      <c r="F98" s="15"/>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c r="AR98" s="15"/>
      <c r="AS98" s="15"/>
      <c r="AT98" s="15"/>
      <c r="AU98" s="15"/>
      <c r="AV98" s="15"/>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c r="CN98" s="15"/>
      <c r="CO98" s="15"/>
      <c r="CP98" s="15"/>
      <c r="CQ98" s="15"/>
      <c r="CR98" s="15"/>
      <c r="CS98" s="15"/>
      <c r="CT98" s="15"/>
      <c r="CU98" s="15"/>
      <c r="CV98" s="15"/>
      <c r="CW98" s="15"/>
      <c r="CX98" s="15"/>
      <c r="CY98" s="48"/>
      <c r="CZ98" s="14"/>
    </row>
    <row r="99" spans="1:158" s="8" customFormat="1" ht="14.85" customHeight="1" x14ac:dyDescent="0.25">
      <c r="A99" s="110"/>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c r="Z99" s="111"/>
      <c r="AA99" s="111"/>
      <c r="AB99" s="111"/>
      <c r="AC99" s="111"/>
      <c r="AD99" s="111"/>
      <c r="AE99" s="111"/>
      <c r="AF99" s="111"/>
      <c r="AG99" s="111"/>
      <c r="AH99" s="111"/>
      <c r="AI99" s="111"/>
      <c r="AJ99" s="111"/>
      <c r="AK99" s="111"/>
      <c r="AL99" s="111"/>
      <c r="AM99" s="111"/>
      <c r="AN99" s="111"/>
      <c r="AO99" s="111"/>
      <c r="AP99" s="111"/>
      <c r="AQ99" s="111"/>
      <c r="AR99" s="111"/>
      <c r="AS99" s="111"/>
      <c r="AT99" s="111"/>
      <c r="AU99" s="111"/>
      <c r="AV99" s="111"/>
      <c r="AW99" s="111"/>
      <c r="AX99" s="111"/>
      <c r="AY99" s="111"/>
      <c r="AZ99" s="111"/>
      <c r="BA99" s="111"/>
      <c r="BB99" s="111"/>
      <c r="BC99" s="111"/>
      <c r="BD99" s="111"/>
      <c r="BE99" s="111"/>
      <c r="BF99" s="111"/>
      <c r="BG99" s="111"/>
      <c r="BH99" s="111"/>
      <c r="BI99" s="111"/>
      <c r="BJ99" s="111"/>
      <c r="BK99" s="111"/>
      <c r="BL99" s="111"/>
      <c r="BM99" s="111"/>
      <c r="BN99" s="111"/>
      <c r="BO99" s="111"/>
      <c r="BP99" s="111"/>
      <c r="BQ99" s="111"/>
      <c r="BR99" s="111"/>
      <c r="BS99" s="111"/>
      <c r="BT99" s="111"/>
      <c r="BU99" s="111"/>
      <c r="BV99" s="111"/>
      <c r="BW99" s="111"/>
      <c r="BX99" s="111"/>
      <c r="BY99" s="111"/>
      <c r="BZ99" s="111"/>
      <c r="CA99" s="111"/>
      <c r="CB99" s="111"/>
      <c r="CC99" s="111"/>
      <c r="CD99" s="111"/>
      <c r="CE99" s="111"/>
      <c r="CF99" s="111"/>
      <c r="CG99" s="111"/>
      <c r="CH99" s="111"/>
      <c r="CI99" s="111"/>
      <c r="CJ99" s="111"/>
      <c r="CK99" s="111"/>
      <c r="CL99" s="111"/>
      <c r="CM99" s="111"/>
      <c r="CN99" s="111"/>
      <c r="CO99" s="111"/>
      <c r="CP99" s="111"/>
      <c r="CQ99" s="111"/>
      <c r="CR99" s="111"/>
      <c r="CS99" s="111"/>
      <c r="CT99" s="111"/>
      <c r="CU99" s="111"/>
      <c r="CV99" s="111"/>
      <c r="CW99" s="111"/>
      <c r="CX99" s="111"/>
      <c r="CY99" s="112"/>
      <c r="CZ99" s="14"/>
    </row>
    <row r="100" spans="1:158" s="8" customFormat="1" ht="3.75" customHeight="1" thickBot="1" x14ac:dyDescent="0.3">
      <c r="A100" s="49"/>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c r="BC100" s="50"/>
      <c r="BD100" s="50"/>
      <c r="BE100" s="50"/>
      <c r="BF100" s="50"/>
      <c r="BG100" s="50"/>
      <c r="BH100" s="50"/>
      <c r="BI100" s="50"/>
      <c r="BJ100" s="50"/>
      <c r="BK100" s="50"/>
      <c r="BL100" s="50"/>
      <c r="BM100" s="50"/>
      <c r="BN100" s="50"/>
      <c r="BO100" s="50"/>
      <c r="BP100" s="50"/>
      <c r="BQ100" s="50"/>
      <c r="BR100" s="50"/>
      <c r="BS100" s="50"/>
      <c r="BT100" s="50"/>
      <c r="BU100" s="50"/>
      <c r="BV100" s="50"/>
      <c r="BW100" s="50"/>
      <c r="BX100" s="50"/>
      <c r="BY100" s="50"/>
      <c r="BZ100" s="50"/>
      <c r="CA100" s="50"/>
      <c r="CB100" s="50"/>
      <c r="CC100" s="50"/>
      <c r="CD100" s="50"/>
      <c r="CE100" s="50"/>
      <c r="CF100" s="50"/>
      <c r="CG100" s="50"/>
      <c r="CH100" s="50"/>
      <c r="CI100" s="50"/>
      <c r="CJ100" s="50"/>
      <c r="CK100" s="50"/>
      <c r="CL100" s="50"/>
      <c r="CM100" s="50"/>
      <c r="CN100" s="50"/>
      <c r="CO100" s="50"/>
      <c r="CP100" s="50"/>
      <c r="CQ100" s="50"/>
      <c r="CR100" s="50"/>
      <c r="CS100" s="50"/>
      <c r="CT100" s="50"/>
      <c r="CU100" s="50"/>
      <c r="CV100" s="50"/>
      <c r="CW100" s="50"/>
      <c r="CX100" s="50"/>
      <c r="CY100" s="51"/>
      <c r="CZ100" s="14"/>
    </row>
    <row r="101" spans="1:158" ht="4.3499999999999996" customHeight="1" x14ac:dyDescent="0.25">
      <c r="A101" s="17"/>
      <c r="B101" s="1"/>
      <c r="C101" s="17"/>
      <c r="D101" s="17"/>
      <c r="E101" s="17"/>
      <c r="F101" s="17"/>
      <c r="G101" s="17"/>
      <c r="H101" s="17"/>
      <c r="I101" s="17"/>
      <c r="J101" s="17"/>
      <c r="K101" s="17"/>
      <c r="L101" s="17"/>
      <c r="M101" s="17"/>
      <c r="N101" s="17"/>
      <c r="O101" s="17"/>
      <c r="P101" s="17"/>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c r="EE101" s="14"/>
      <c r="EF101" s="14"/>
      <c r="EG101" s="14"/>
      <c r="EH101" s="14"/>
      <c r="EI101" s="14"/>
      <c r="EJ101" s="14"/>
      <c r="EK101" s="14"/>
      <c r="EL101" s="14"/>
      <c r="EM101" s="14"/>
      <c r="EN101" s="14"/>
      <c r="EO101" s="14"/>
      <c r="EP101" s="14"/>
      <c r="EQ101" s="14"/>
      <c r="ER101" s="14"/>
      <c r="ES101" s="14"/>
      <c r="ET101" s="14"/>
      <c r="EU101" s="14"/>
      <c r="EV101" s="14"/>
      <c r="EW101" s="14"/>
      <c r="EX101" s="14"/>
      <c r="EY101" s="14"/>
      <c r="EZ101" s="14"/>
      <c r="FA101" s="14"/>
      <c r="FB101" s="14"/>
    </row>
    <row r="102" spans="1:158" ht="4.3499999999999996" customHeight="1" thickBot="1" x14ac:dyDescent="0.3">
      <c r="A102" s="17"/>
      <c r="B102" s="1"/>
      <c r="C102" s="17"/>
      <c r="D102" s="17"/>
      <c r="E102" s="17"/>
      <c r="F102" s="17"/>
      <c r="G102" s="17"/>
      <c r="H102" s="17"/>
      <c r="I102" s="17"/>
      <c r="J102" s="17"/>
      <c r="K102" s="17"/>
      <c r="L102" s="17"/>
      <c r="M102" s="17"/>
      <c r="N102" s="17"/>
      <c r="O102" s="17"/>
      <c r="P102" s="17"/>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c r="EE102" s="14"/>
      <c r="EF102" s="14"/>
      <c r="EG102" s="14"/>
      <c r="EH102" s="14"/>
      <c r="EI102" s="14"/>
      <c r="EJ102" s="14"/>
      <c r="EK102" s="14"/>
      <c r="EL102" s="14"/>
      <c r="EM102" s="14"/>
      <c r="EN102" s="14"/>
      <c r="EO102" s="14"/>
      <c r="EP102" s="14"/>
      <c r="EQ102" s="14"/>
      <c r="ER102" s="14"/>
      <c r="ES102" s="14"/>
      <c r="ET102" s="14"/>
      <c r="EU102" s="14"/>
      <c r="EV102" s="14"/>
      <c r="EW102" s="14"/>
      <c r="EX102" s="14"/>
      <c r="EY102" s="14"/>
      <c r="EZ102" s="14"/>
      <c r="FA102" s="14"/>
      <c r="FB102" s="14"/>
    </row>
    <row r="103" spans="1:158" s="3" customFormat="1" ht="14.25" customHeight="1" x14ac:dyDescent="0.25">
      <c r="A103" s="154" t="s">
        <v>92</v>
      </c>
      <c r="B103" s="155"/>
      <c r="C103" s="155"/>
      <c r="D103" s="155"/>
      <c r="E103" s="155"/>
      <c r="F103" s="155"/>
      <c r="G103" s="155"/>
      <c r="H103" s="155"/>
      <c r="I103" s="155"/>
      <c r="J103" s="155"/>
      <c r="K103" s="155"/>
      <c r="L103" s="155"/>
      <c r="M103" s="155"/>
      <c r="N103" s="155"/>
      <c r="O103" s="155"/>
      <c r="P103" s="155"/>
      <c r="Q103" s="155"/>
      <c r="R103" s="155"/>
      <c r="S103" s="155"/>
      <c r="T103" s="155"/>
      <c r="U103" s="155"/>
      <c r="V103" s="155"/>
      <c r="W103" s="155"/>
      <c r="X103" s="155"/>
      <c r="Y103" s="155"/>
      <c r="Z103" s="155"/>
      <c r="AA103" s="155"/>
      <c r="AB103" s="155"/>
      <c r="AC103" s="155"/>
      <c r="AD103" s="155"/>
      <c r="AE103" s="155"/>
      <c r="AF103" s="155"/>
      <c r="AG103" s="155"/>
      <c r="AH103" s="155"/>
      <c r="AI103" s="155"/>
      <c r="AJ103" s="155"/>
      <c r="AK103" s="155"/>
      <c r="AL103" s="155"/>
      <c r="AM103" s="155"/>
      <c r="AN103" s="155"/>
      <c r="AO103" s="155"/>
      <c r="AP103" s="155"/>
      <c r="AQ103" s="155"/>
      <c r="AR103" s="155"/>
      <c r="AS103" s="155"/>
      <c r="AT103" s="155"/>
      <c r="AU103" s="155"/>
      <c r="AV103" s="155"/>
      <c r="AW103" s="155"/>
      <c r="AX103" s="155"/>
      <c r="AY103" s="155"/>
      <c r="AZ103" s="155"/>
      <c r="BA103" s="155"/>
      <c r="BB103" s="155"/>
      <c r="BC103" s="155"/>
      <c r="BD103" s="155"/>
      <c r="BE103" s="155"/>
      <c r="BF103" s="155"/>
      <c r="BG103" s="155"/>
      <c r="BH103" s="155"/>
      <c r="BI103" s="155"/>
      <c r="BJ103" s="155"/>
      <c r="BK103" s="155"/>
      <c r="BL103" s="155"/>
      <c r="BM103" s="155"/>
      <c r="BN103" s="155"/>
      <c r="BO103" s="155"/>
      <c r="BP103" s="155"/>
      <c r="BQ103" s="155"/>
      <c r="BR103" s="155"/>
      <c r="BS103" s="155"/>
      <c r="BT103" s="155"/>
      <c r="BU103" s="155"/>
      <c r="BV103" s="155"/>
      <c r="BW103" s="155"/>
      <c r="BX103" s="155"/>
      <c r="BY103" s="155"/>
      <c r="BZ103" s="155"/>
      <c r="CA103" s="155"/>
      <c r="CB103" s="155"/>
      <c r="CC103" s="155"/>
      <c r="CD103" s="155"/>
      <c r="CE103" s="155"/>
      <c r="CF103" s="155"/>
      <c r="CG103" s="155"/>
      <c r="CH103" s="155"/>
      <c r="CI103" s="155"/>
      <c r="CJ103" s="155"/>
      <c r="CK103" s="155"/>
      <c r="CL103" s="155"/>
      <c r="CM103" s="155"/>
      <c r="CN103" s="155"/>
      <c r="CO103" s="155"/>
      <c r="CP103" s="155"/>
      <c r="CQ103" s="155"/>
      <c r="CR103" s="155"/>
      <c r="CS103" s="155"/>
      <c r="CT103" s="155"/>
      <c r="CU103" s="155"/>
      <c r="CV103" s="155"/>
      <c r="CW103" s="155"/>
      <c r="CX103" s="155"/>
      <c r="CY103" s="156"/>
      <c r="CZ103" s="23"/>
      <c r="DA103" s="23"/>
      <c r="DB103" s="23"/>
      <c r="DC103" s="23"/>
      <c r="DD103" s="23"/>
      <c r="DE103" s="23"/>
      <c r="DF103" s="23"/>
      <c r="DG103" s="23"/>
      <c r="DH103" s="23"/>
      <c r="DI103" s="23"/>
      <c r="DJ103" s="23"/>
      <c r="DK103" s="23"/>
      <c r="DL103" s="23"/>
      <c r="DM103" s="23"/>
      <c r="DN103" s="23"/>
      <c r="DO103" s="23"/>
      <c r="DP103" s="23"/>
      <c r="DQ103" s="23"/>
      <c r="DR103" s="23"/>
      <c r="DS103" s="23"/>
      <c r="DT103" s="23"/>
      <c r="DU103" s="23"/>
      <c r="DV103" s="23"/>
      <c r="DW103" s="23"/>
      <c r="DX103" s="23"/>
      <c r="DY103" s="23"/>
      <c r="DZ103" s="23"/>
      <c r="EA103" s="23"/>
      <c r="EB103" s="23"/>
      <c r="EC103" s="23"/>
      <c r="ED103" s="23"/>
      <c r="EE103" s="23"/>
      <c r="EF103" s="23"/>
      <c r="EG103" s="23"/>
      <c r="EH103" s="23"/>
      <c r="EI103" s="23"/>
      <c r="EJ103" s="23"/>
      <c r="EK103" s="23"/>
      <c r="EL103" s="23"/>
      <c r="EM103" s="23"/>
      <c r="EN103" s="23"/>
      <c r="EO103" s="23"/>
      <c r="EP103" s="23"/>
      <c r="EQ103" s="23"/>
      <c r="ER103" s="23"/>
      <c r="ES103" s="23"/>
      <c r="ET103" s="24"/>
      <c r="EU103" s="24"/>
      <c r="EV103" s="24"/>
      <c r="EW103" s="24"/>
      <c r="EX103" s="24"/>
      <c r="EY103" s="24"/>
    </row>
    <row r="104" spans="1:158" ht="4.3499999999999996" customHeight="1" x14ac:dyDescent="0.25">
      <c r="A104" s="28"/>
      <c r="B104" s="1"/>
      <c r="C104" s="17"/>
      <c r="D104" s="17"/>
      <c r="E104" s="17"/>
      <c r="F104" s="17"/>
      <c r="G104" s="17"/>
      <c r="H104" s="17"/>
      <c r="I104" s="17"/>
      <c r="J104" s="17"/>
      <c r="K104" s="17"/>
      <c r="L104" s="17"/>
      <c r="M104" s="17"/>
      <c r="N104" s="17"/>
      <c r="O104" s="17"/>
      <c r="P104" s="17"/>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29"/>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c r="EE104" s="14"/>
      <c r="EF104" s="14"/>
      <c r="EG104" s="14"/>
      <c r="EH104" s="14"/>
      <c r="EI104" s="14"/>
      <c r="EJ104" s="14"/>
      <c r="EK104" s="14"/>
      <c r="EL104" s="14"/>
      <c r="EM104" s="14"/>
      <c r="EN104" s="14"/>
      <c r="EO104" s="14"/>
      <c r="EP104" s="14"/>
      <c r="EQ104" s="14"/>
      <c r="ER104" s="14"/>
      <c r="ES104" s="14"/>
      <c r="ET104" s="14"/>
      <c r="EU104" s="14"/>
      <c r="EV104" s="14"/>
      <c r="EW104" s="14"/>
      <c r="EX104" s="14"/>
      <c r="EY104" s="14"/>
      <c r="EZ104" s="14"/>
      <c r="FA104" s="14"/>
      <c r="FB104" s="14"/>
    </row>
    <row r="105" spans="1:158" ht="4.3499999999999996" customHeight="1" x14ac:dyDescent="0.25">
      <c r="A105" s="28"/>
      <c r="B105" s="1"/>
      <c r="C105" s="17"/>
      <c r="D105" s="17"/>
      <c r="E105" s="17"/>
      <c r="F105" s="17"/>
      <c r="G105" s="17"/>
      <c r="H105" s="17"/>
      <c r="I105" s="17"/>
      <c r="J105" s="17"/>
      <c r="K105" s="17"/>
      <c r="L105" s="17"/>
      <c r="M105" s="17"/>
      <c r="N105" s="17"/>
      <c r="O105" s="17"/>
      <c r="P105" s="17"/>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29"/>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c r="EE105" s="14"/>
      <c r="EF105" s="14"/>
      <c r="EG105" s="14"/>
      <c r="EH105" s="14"/>
      <c r="EI105" s="14"/>
      <c r="EJ105" s="14"/>
      <c r="EK105" s="14"/>
      <c r="EL105" s="14"/>
      <c r="EM105" s="14"/>
      <c r="EN105" s="14"/>
      <c r="EO105" s="14"/>
      <c r="EP105" s="14"/>
      <c r="EQ105" s="14"/>
      <c r="ER105" s="14"/>
      <c r="ES105" s="14"/>
      <c r="ET105" s="14"/>
      <c r="EU105" s="14"/>
      <c r="EV105" s="14"/>
      <c r="EW105" s="14"/>
      <c r="EX105" s="14"/>
      <c r="EY105" s="14"/>
      <c r="EZ105" s="14"/>
      <c r="FA105" s="14"/>
      <c r="FB105" s="14"/>
    </row>
    <row r="106" spans="1:158" ht="14.25" customHeight="1" x14ac:dyDescent="0.25">
      <c r="A106" s="125" t="s">
        <v>74</v>
      </c>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60"/>
      <c r="AN106" s="172"/>
      <c r="AO106" s="172"/>
      <c r="AP106" s="172"/>
      <c r="AQ106" s="172"/>
      <c r="AR106" s="172"/>
      <c r="AS106" s="172"/>
      <c r="AT106" s="172"/>
      <c r="AU106" s="172"/>
      <c r="AV106" s="172"/>
      <c r="AW106" s="172"/>
      <c r="AX106" s="172"/>
      <c r="AY106" s="172"/>
      <c r="AZ106" s="172"/>
      <c r="BA106" s="172"/>
      <c r="BB106" s="172"/>
      <c r="BC106" s="172"/>
      <c r="BD106" s="172"/>
      <c r="BE106" s="60"/>
      <c r="BF106" s="60"/>
      <c r="BG106" s="60"/>
      <c r="BH106" s="60"/>
      <c r="BI106" s="60"/>
      <c r="BJ106" s="60"/>
      <c r="BK106" s="60"/>
      <c r="BL106" s="60"/>
      <c r="BM106" s="60"/>
      <c r="BN106" s="60"/>
      <c r="BO106" s="60"/>
      <c r="BP106" s="60"/>
      <c r="BQ106" s="60"/>
      <c r="BR106" s="60"/>
      <c r="BS106" s="60"/>
      <c r="BT106" s="60"/>
      <c r="BU106" s="60"/>
      <c r="BV106" s="60"/>
      <c r="BW106" s="60"/>
      <c r="BX106" s="60"/>
      <c r="BY106" s="60"/>
      <c r="BZ106" s="60"/>
      <c r="CA106" s="60"/>
      <c r="CB106" s="60"/>
      <c r="CC106" s="60"/>
      <c r="CD106" s="60"/>
      <c r="CE106" s="60"/>
      <c r="CF106" s="60"/>
      <c r="CG106" s="60"/>
      <c r="CH106" s="60"/>
      <c r="CI106" s="60"/>
      <c r="CJ106" s="60"/>
      <c r="CK106" s="60"/>
      <c r="CL106" s="60"/>
      <c r="CM106" s="60"/>
      <c r="CN106" s="60"/>
      <c r="CO106" s="60"/>
      <c r="CP106" s="60"/>
      <c r="CQ106" s="60"/>
      <c r="CR106" s="60"/>
      <c r="CS106" s="60"/>
      <c r="CT106" s="60"/>
      <c r="CU106" s="60"/>
      <c r="CV106" s="60"/>
      <c r="CW106" s="60"/>
      <c r="CX106" s="60"/>
      <c r="CY106" s="61"/>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5"/>
      <c r="EU106" s="5"/>
      <c r="EV106" s="5"/>
      <c r="EW106" s="5"/>
      <c r="EX106" s="5"/>
      <c r="EY106" s="5"/>
    </row>
    <row r="107" spans="1:158" ht="14.25" customHeight="1" thickBot="1" x14ac:dyDescent="0.3">
      <c r="A107" s="122" t="s">
        <v>93</v>
      </c>
      <c r="B107" s="108"/>
      <c r="C107" s="108"/>
      <c r="D107" s="108"/>
      <c r="E107" s="108"/>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60"/>
      <c r="AN107" s="139"/>
      <c r="AO107" s="139"/>
      <c r="AP107" s="139"/>
      <c r="AQ107" s="139"/>
      <c r="AR107" s="139"/>
      <c r="AS107" s="139"/>
      <c r="AT107" s="139"/>
      <c r="AU107" s="139"/>
      <c r="AV107" s="139"/>
      <c r="AW107" s="139"/>
      <c r="AX107" s="139"/>
      <c r="AY107" s="139"/>
      <c r="AZ107" s="139"/>
      <c r="BA107" s="139"/>
      <c r="BB107" s="139"/>
      <c r="BC107" s="139"/>
      <c r="BD107" s="139"/>
      <c r="BE107" s="60"/>
      <c r="BF107" s="60"/>
      <c r="BG107" s="60"/>
      <c r="BH107" s="60"/>
      <c r="BI107" s="60"/>
      <c r="BJ107" s="60"/>
      <c r="BK107" s="60"/>
      <c r="BL107" s="60"/>
      <c r="BM107" s="60"/>
      <c r="BN107" s="60"/>
      <c r="BO107" s="60"/>
      <c r="BP107" s="60"/>
      <c r="BQ107" s="60"/>
      <c r="BR107" s="60"/>
      <c r="BS107" s="60"/>
      <c r="BT107" s="60"/>
      <c r="BU107" s="60"/>
      <c r="BV107" s="60"/>
      <c r="BW107" s="60"/>
      <c r="BX107" s="60"/>
      <c r="BY107" s="60"/>
      <c r="BZ107" s="60"/>
      <c r="CA107" s="60"/>
      <c r="CB107" s="60"/>
      <c r="CC107" s="60"/>
      <c r="CD107" s="60"/>
      <c r="CE107" s="60"/>
      <c r="CF107" s="60"/>
      <c r="CG107" s="60"/>
      <c r="CH107" s="60"/>
      <c r="CI107" s="60"/>
      <c r="CJ107" s="60"/>
      <c r="CK107" s="60"/>
      <c r="CL107" s="60"/>
      <c r="CM107" s="60"/>
      <c r="CN107" s="60"/>
      <c r="CO107" s="60"/>
      <c r="CP107" s="60"/>
      <c r="CQ107" s="60"/>
      <c r="CR107" s="60"/>
      <c r="CS107" s="60"/>
      <c r="CT107" s="60"/>
      <c r="CU107" s="60"/>
      <c r="CV107" s="60"/>
      <c r="CW107" s="60"/>
      <c r="CX107" s="60"/>
      <c r="CY107" s="61"/>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5"/>
      <c r="EU107" s="5"/>
      <c r="EV107" s="5"/>
      <c r="EW107" s="5"/>
      <c r="EX107" s="5"/>
      <c r="EY107" s="5"/>
    </row>
    <row r="108" spans="1:158" ht="14.25" customHeight="1" thickBot="1" x14ac:dyDescent="0.3">
      <c r="A108" s="117" t="s">
        <v>94</v>
      </c>
      <c r="B108" s="118"/>
      <c r="C108" s="118"/>
      <c r="D108" s="118"/>
      <c r="E108" s="118"/>
      <c r="F108" s="118"/>
      <c r="G108" s="118"/>
      <c r="H108" s="118"/>
      <c r="I108" s="118"/>
      <c r="J108" s="118"/>
      <c r="K108" s="118"/>
      <c r="L108" s="118"/>
      <c r="M108" s="118"/>
      <c r="N108" s="118"/>
      <c r="O108" s="118"/>
      <c r="P108" s="118"/>
      <c r="Q108" s="118"/>
      <c r="R108" s="118"/>
      <c r="S108" s="118"/>
      <c r="T108" s="118"/>
      <c r="U108" s="118"/>
      <c r="V108" s="118"/>
      <c r="W108" s="118"/>
      <c r="X108" s="118"/>
      <c r="Y108" s="118"/>
      <c r="Z108" s="118"/>
      <c r="AA108" s="118"/>
      <c r="AB108" s="118"/>
      <c r="AC108" s="118"/>
      <c r="AD108" s="118"/>
      <c r="AE108" s="118"/>
      <c r="AF108" s="118"/>
      <c r="AG108" s="118"/>
      <c r="AH108" s="118"/>
      <c r="AI108" s="118"/>
      <c r="AJ108" s="118"/>
      <c r="AK108" s="118"/>
      <c r="AL108" s="118"/>
      <c r="AM108" s="60"/>
      <c r="AN108" s="116">
        <f>AN106-AN107</f>
        <v>0</v>
      </c>
      <c r="AO108" s="116"/>
      <c r="AP108" s="116"/>
      <c r="AQ108" s="116"/>
      <c r="AR108" s="116"/>
      <c r="AS108" s="116"/>
      <c r="AT108" s="116"/>
      <c r="AU108" s="116"/>
      <c r="AV108" s="116"/>
      <c r="AW108" s="116"/>
      <c r="AX108" s="116"/>
      <c r="AY108" s="116"/>
      <c r="AZ108" s="116"/>
      <c r="BA108" s="116"/>
      <c r="BB108" s="116"/>
      <c r="BC108" s="116"/>
      <c r="BD108" s="116"/>
      <c r="BE108" s="60"/>
      <c r="BF108" s="60"/>
      <c r="BG108" s="60"/>
      <c r="BH108" s="60"/>
      <c r="BI108" s="60"/>
      <c r="BJ108" s="60"/>
      <c r="BK108" s="60"/>
      <c r="BL108" s="60"/>
      <c r="BM108" s="60"/>
      <c r="BN108" s="60"/>
      <c r="BO108" s="60"/>
      <c r="BP108" s="60"/>
      <c r="BQ108" s="60"/>
      <c r="BR108" s="60"/>
      <c r="BS108" s="60"/>
      <c r="BT108" s="60"/>
      <c r="BU108" s="60"/>
      <c r="BV108" s="60"/>
      <c r="BW108" s="60"/>
      <c r="BX108" s="60"/>
      <c r="BY108" s="60"/>
      <c r="BZ108" s="60"/>
      <c r="CA108" s="60"/>
      <c r="CB108" s="60"/>
      <c r="CC108" s="60"/>
      <c r="CD108" s="60"/>
      <c r="CE108" s="60"/>
      <c r="CF108" s="60"/>
      <c r="CG108" s="60"/>
      <c r="CH108" s="60"/>
      <c r="CI108" s="60"/>
      <c r="CJ108" s="60"/>
      <c r="CK108" s="60"/>
      <c r="CL108" s="60"/>
      <c r="CM108" s="60"/>
      <c r="CN108" s="60"/>
      <c r="CO108" s="60"/>
      <c r="CP108" s="60"/>
      <c r="CQ108" s="60"/>
      <c r="CR108" s="60"/>
      <c r="CS108" s="60"/>
      <c r="CT108" s="60"/>
      <c r="CU108" s="60"/>
      <c r="CV108" s="60"/>
      <c r="CW108" s="60"/>
      <c r="CX108" s="60"/>
      <c r="CY108" s="61"/>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5"/>
      <c r="EU108" s="5"/>
      <c r="EV108" s="5"/>
      <c r="EW108" s="5"/>
      <c r="EX108" s="5"/>
      <c r="EY108" s="5"/>
    </row>
    <row r="109" spans="1:158" ht="4.3499999999999996" customHeight="1" x14ac:dyDescent="0.25">
      <c r="A109" s="62"/>
      <c r="B109" s="21"/>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63"/>
      <c r="AO109" s="63"/>
      <c r="AP109" s="63"/>
      <c r="AQ109" s="63"/>
      <c r="AR109" s="63"/>
      <c r="AS109" s="63"/>
      <c r="AT109" s="63"/>
      <c r="AU109" s="63"/>
      <c r="AV109" s="63"/>
      <c r="AW109" s="63"/>
      <c r="AX109" s="63"/>
      <c r="AY109" s="63"/>
      <c r="AZ109" s="63"/>
      <c r="BA109" s="63"/>
      <c r="BB109" s="63"/>
      <c r="BC109" s="63"/>
      <c r="BD109" s="63"/>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6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c r="EE109" s="14"/>
      <c r="EF109" s="14"/>
      <c r="EG109" s="14"/>
      <c r="EH109" s="14"/>
      <c r="EI109" s="14"/>
      <c r="EJ109" s="14"/>
      <c r="EK109" s="14"/>
      <c r="EL109" s="14"/>
      <c r="EM109" s="14"/>
      <c r="EN109" s="14"/>
      <c r="EO109" s="14"/>
      <c r="EP109" s="14"/>
      <c r="EQ109" s="14"/>
      <c r="ER109" s="14"/>
      <c r="ES109" s="14"/>
      <c r="ET109" s="14"/>
      <c r="EU109" s="14"/>
      <c r="EV109" s="14"/>
      <c r="EW109" s="14"/>
      <c r="EX109" s="14"/>
      <c r="EY109" s="14"/>
      <c r="EZ109" s="14"/>
      <c r="FA109" s="14"/>
      <c r="FB109" s="14"/>
    </row>
    <row r="110" spans="1:158" ht="14.25" customHeight="1" x14ac:dyDescent="0.25">
      <c r="A110" s="122" t="s">
        <v>95</v>
      </c>
      <c r="B110" s="108"/>
      <c r="C110" s="108"/>
      <c r="D110" s="108"/>
      <c r="E110" s="108"/>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60"/>
      <c r="AN110" s="140">
        <f>IF(AN108&lt;3000,AN108,3000)</f>
        <v>0</v>
      </c>
      <c r="AO110" s="140"/>
      <c r="AP110" s="140"/>
      <c r="AQ110" s="140"/>
      <c r="AR110" s="140"/>
      <c r="AS110" s="140"/>
      <c r="AT110" s="140"/>
      <c r="AU110" s="140"/>
      <c r="AV110" s="140"/>
      <c r="AW110" s="140"/>
      <c r="AX110" s="140"/>
      <c r="AY110" s="140"/>
      <c r="AZ110" s="140"/>
      <c r="BA110" s="140"/>
      <c r="BB110" s="140"/>
      <c r="BC110" s="140"/>
      <c r="BD110" s="140"/>
      <c r="BE110" s="60"/>
      <c r="BF110" s="120" t="s">
        <v>57</v>
      </c>
      <c r="BG110" s="120"/>
      <c r="BH110" s="120"/>
      <c r="BI110" s="21"/>
      <c r="BJ110" s="121">
        <v>2</v>
      </c>
      <c r="BK110" s="121"/>
      <c r="BL110" s="121"/>
      <c r="BM110" s="121"/>
      <c r="BN110" s="121"/>
      <c r="BO110" s="121"/>
      <c r="BP110" s="121"/>
      <c r="BQ110" s="121"/>
      <c r="BR110" s="121"/>
      <c r="BS110" s="121"/>
      <c r="BT110" s="121"/>
      <c r="BU110" s="65"/>
      <c r="BV110" s="137">
        <f>BJ110*AN110</f>
        <v>0</v>
      </c>
      <c r="BW110" s="137"/>
      <c r="BX110" s="137"/>
      <c r="BY110" s="137"/>
      <c r="BZ110" s="137"/>
      <c r="CA110" s="137"/>
      <c r="CB110" s="137"/>
      <c r="CC110" s="137"/>
      <c r="CD110" s="137"/>
      <c r="CE110" s="137"/>
      <c r="CF110" s="137"/>
      <c r="CG110" s="137"/>
      <c r="CH110" s="137"/>
      <c r="CI110" s="137"/>
      <c r="CJ110" s="137"/>
      <c r="CK110" s="137"/>
      <c r="CL110" s="137"/>
      <c r="CM110" s="137"/>
      <c r="CN110" s="137"/>
      <c r="CO110" s="137"/>
      <c r="CP110" s="137"/>
      <c r="CQ110" s="137"/>
      <c r="CR110" s="137"/>
      <c r="CS110" s="137"/>
      <c r="CT110" s="137"/>
      <c r="CU110" s="137"/>
      <c r="CV110" s="137"/>
      <c r="CW110" s="137"/>
      <c r="CX110" s="137"/>
      <c r="CY110" s="13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5"/>
      <c r="EU110" s="5"/>
      <c r="EV110" s="5"/>
      <c r="EW110" s="5"/>
      <c r="EX110" s="5"/>
      <c r="EY110" s="5"/>
    </row>
    <row r="111" spans="1:158" ht="14.25" customHeight="1" x14ac:dyDescent="0.25">
      <c r="A111" s="122" t="s">
        <v>96</v>
      </c>
      <c r="B111" s="108"/>
      <c r="C111" s="108"/>
      <c r="D111" s="108"/>
      <c r="E111" s="108"/>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60"/>
      <c r="AN111" s="140">
        <f>IF(AND(AN108&gt;3000,AN108&lt;=6000),AN108-3000,IF(AN108&gt;6000,3000,0))</f>
        <v>0</v>
      </c>
      <c r="AO111" s="140"/>
      <c r="AP111" s="140"/>
      <c r="AQ111" s="140"/>
      <c r="AR111" s="140"/>
      <c r="AS111" s="140"/>
      <c r="AT111" s="140"/>
      <c r="AU111" s="140"/>
      <c r="AV111" s="140"/>
      <c r="AW111" s="140"/>
      <c r="AX111" s="140"/>
      <c r="AY111" s="140"/>
      <c r="AZ111" s="140"/>
      <c r="BA111" s="140"/>
      <c r="BB111" s="140"/>
      <c r="BC111" s="140"/>
      <c r="BD111" s="140"/>
      <c r="BE111" s="27"/>
      <c r="BF111" s="120" t="s">
        <v>57</v>
      </c>
      <c r="BG111" s="120"/>
      <c r="BH111" s="120"/>
      <c r="BI111" s="21"/>
      <c r="BJ111" s="121">
        <v>1</v>
      </c>
      <c r="BK111" s="121"/>
      <c r="BL111" s="121"/>
      <c r="BM111" s="121"/>
      <c r="BN111" s="121"/>
      <c r="BO111" s="121"/>
      <c r="BP111" s="121"/>
      <c r="BQ111" s="121"/>
      <c r="BR111" s="121"/>
      <c r="BS111" s="121"/>
      <c r="BT111" s="121"/>
      <c r="BU111" s="65"/>
      <c r="BV111" s="137">
        <f>BJ111*AN111</f>
        <v>0</v>
      </c>
      <c r="BW111" s="137"/>
      <c r="BX111" s="137"/>
      <c r="BY111" s="137"/>
      <c r="BZ111" s="137"/>
      <c r="CA111" s="137"/>
      <c r="CB111" s="137"/>
      <c r="CC111" s="137"/>
      <c r="CD111" s="137"/>
      <c r="CE111" s="137"/>
      <c r="CF111" s="137"/>
      <c r="CG111" s="137"/>
      <c r="CH111" s="137"/>
      <c r="CI111" s="137"/>
      <c r="CJ111" s="137"/>
      <c r="CK111" s="137"/>
      <c r="CL111" s="137"/>
      <c r="CM111" s="137"/>
      <c r="CN111" s="137"/>
      <c r="CO111" s="137"/>
      <c r="CP111" s="137"/>
      <c r="CQ111" s="137"/>
      <c r="CR111" s="137"/>
      <c r="CS111" s="137"/>
      <c r="CT111" s="137"/>
      <c r="CU111" s="137"/>
      <c r="CV111" s="137"/>
      <c r="CW111" s="137"/>
      <c r="CX111" s="137"/>
      <c r="CY111" s="13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5"/>
      <c r="EU111" s="5"/>
      <c r="EV111" s="5"/>
      <c r="EW111" s="5"/>
      <c r="EX111" s="5"/>
      <c r="EY111" s="5"/>
    </row>
    <row r="112" spans="1:158" ht="14.25" customHeight="1" x14ac:dyDescent="0.25">
      <c r="A112" s="122" t="s">
        <v>97</v>
      </c>
      <c r="B112" s="108"/>
      <c r="C112" s="108"/>
      <c r="D112" s="108"/>
      <c r="E112" s="108"/>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60"/>
      <c r="AN112" s="140">
        <f>IF(AN108&gt;6000,AN108-6000,0)</f>
        <v>0</v>
      </c>
      <c r="AO112" s="140"/>
      <c r="AP112" s="140"/>
      <c r="AQ112" s="140"/>
      <c r="AR112" s="140"/>
      <c r="AS112" s="140"/>
      <c r="AT112" s="140"/>
      <c r="AU112" s="140"/>
      <c r="AV112" s="140"/>
      <c r="AW112" s="140"/>
      <c r="AX112" s="140"/>
      <c r="AY112" s="140"/>
      <c r="AZ112" s="140"/>
      <c r="BA112" s="140"/>
      <c r="BB112" s="140"/>
      <c r="BC112" s="140"/>
      <c r="BD112" s="140"/>
      <c r="BE112" s="60"/>
      <c r="BF112" s="120" t="s">
        <v>57</v>
      </c>
      <c r="BG112" s="120"/>
      <c r="BH112" s="120"/>
      <c r="BI112" s="21"/>
      <c r="BJ112" s="121">
        <v>0.5</v>
      </c>
      <c r="BK112" s="121"/>
      <c r="BL112" s="121"/>
      <c r="BM112" s="121"/>
      <c r="BN112" s="121"/>
      <c r="BO112" s="121"/>
      <c r="BP112" s="121"/>
      <c r="BQ112" s="121"/>
      <c r="BR112" s="121"/>
      <c r="BS112" s="121"/>
      <c r="BT112" s="121"/>
      <c r="BU112" s="65"/>
      <c r="BV112" s="137">
        <f>BJ112*AN112</f>
        <v>0</v>
      </c>
      <c r="BW112" s="137"/>
      <c r="BX112" s="137"/>
      <c r="BY112" s="137"/>
      <c r="BZ112" s="137"/>
      <c r="CA112" s="137"/>
      <c r="CB112" s="137"/>
      <c r="CC112" s="137"/>
      <c r="CD112" s="137"/>
      <c r="CE112" s="137"/>
      <c r="CF112" s="137"/>
      <c r="CG112" s="137"/>
      <c r="CH112" s="137"/>
      <c r="CI112" s="137"/>
      <c r="CJ112" s="137"/>
      <c r="CK112" s="137"/>
      <c r="CL112" s="137"/>
      <c r="CM112" s="137"/>
      <c r="CN112" s="137"/>
      <c r="CO112" s="137"/>
      <c r="CP112" s="137"/>
      <c r="CQ112" s="137"/>
      <c r="CR112" s="137"/>
      <c r="CS112" s="137"/>
      <c r="CT112" s="137"/>
      <c r="CU112" s="137"/>
      <c r="CV112" s="137"/>
      <c r="CW112" s="137"/>
      <c r="CX112" s="137"/>
      <c r="CY112" s="13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5"/>
      <c r="EU112" s="5"/>
      <c r="EV112" s="5"/>
      <c r="EW112" s="5"/>
      <c r="EX112" s="5"/>
      <c r="EY112" s="5"/>
    </row>
    <row r="113" spans="1:158" ht="3.75" customHeight="1" x14ac:dyDescent="0.25">
      <c r="A113" s="52"/>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60"/>
      <c r="AN113" s="66"/>
      <c r="AO113" s="66"/>
      <c r="AP113" s="66"/>
      <c r="AQ113" s="66"/>
      <c r="AR113" s="66"/>
      <c r="AS113" s="66"/>
      <c r="AT113" s="66"/>
      <c r="AU113" s="66"/>
      <c r="AV113" s="66"/>
      <c r="AW113" s="66"/>
      <c r="AX113" s="66"/>
      <c r="AY113" s="66"/>
      <c r="AZ113" s="66"/>
      <c r="BA113" s="66"/>
      <c r="BB113" s="66"/>
      <c r="BC113" s="66"/>
      <c r="BD113" s="66"/>
      <c r="BE113" s="60"/>
      <c r="BF113" s="67"/>
      <c r="BG113" s="67"/>
      <c r="BH113" s="67"/>
      <c r="BI113" s="60"/>
      <c r="BJ113" s="137"/>
      <c r="BK113" s="137"/>
      <c r="BL113" s="137"/>
      <c r="BM113" s="137"/>
      <c r="BN113" s="137"/>
      <c r="BO113" s="137"/>
      <c r="BP113" s="137"/>
      <c r="BQ113" s="137"/>
      <c r="BR113" s="137"/>
      <c r="BS113" s="137"/>
      <c r="BT113" s="137"/>
      <c r="BU113" s="65"/>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9"/>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5"/>
      <c r="EU113" s="5"/>
      <c r="EV113" s="5"/>
      <c r="EW113" s="5"/>
      <c r="EX113" s="5"/>
      <c r="EY113" s="5"/>
    </row>
    <row r="114" spans="1:158" ht="14.25" customHeight="1" x14ac:dyDescent="0.25">
      <c r="A114" s="125" t="s">
        <v>76</v>
      </c>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60"/>
      <c r="AN114" s="132">
        <f>CB56</f>
        <v>0</v>
      </c>
      <c r="AO114" s="132"/>
      <c r="AP114" s="132"/>
      <c r="AQ114" s="132"/>
      <c r="AR114" s="132"/>
      <c r="AS114" s="132"/>
      <c r="AT114" s="132"/>
      <c r="AU114" s="132"/>
      <c r="AV114" s="132"/>
      <c r="AW114" s="132"/>
      <c r="AX114" s="132"/>
      <c r="AY114" s="132"/>
      <c r="AZ114" s="132"/>
      <c r="BA114" s="132"/>
      <c r="BB114" s="132"/>
      <c r="BC114" s="132"/>
      <c r="BD114" s="132"/>
      <c r="BE114" s="60"/>
      <c r="BF114" s="60"/>
      <c r="BG114" s="60"/>
      <c r="BH114" s="60"/>
      <c r="BI114" s="60"/>
      <c r="BJ114" s="70"/>
      <c r="BK114" s="70"/>
      <c r="BL114" s="70"/>
      <c r="BM114" s="70"/>
      <c r="BN114" s="70"/>
      <c r="BO114" s="70"/>
      <c r="BP114" s="70"/>
      <c r="BQ114" s="70"/>
      <c r="BR114" s="70"/>
      <c r="BS114" s="70"/>
      <c r="BT114" s="70"/>
      <c r="BU114" s="65"/>
      <c r="BV114" s="70"/>
      <c r="BW114" s="70"/>
      <c r="BX114" s="70"/>
      <c r="BY114" s="70"/>
      <c r="BZ114" s="70"/>
      <c r="CA114" s="70"/>
      <c r="CB114" s="70"/>
      <c r="CC114" s="70"/>
      <c r="CD114" s="70"/>
      <c r="CE114" s="70"/>
      <c r="CF114" s="70"/>
      <c r="CG114" s="70"/>
      <c r="CH114" s="70"/>
      <c r="CI114" s="70"/>
      <c r="CJ114" s="70"/>
      <c r="CK114" s="70"/>
      <c r="CL114" s="70"/>
      <c r="CM114" s="70"/>
      <c r="CN114" s="70"/>
      <c r="CO114" s="70"/>
      <c r="CP114" s="70"/>
      <c r="CQ114" s="70"/>
      <c r="CR114" s="70"/>
      <c r="CS114" s="70"/>
      <c r="CT114" s="70"/>
      <c r="CU114" s="70"/>
      <c r="CV114" s="70"/>
      <c r="CW114" s="70"/>
      <c r="CX114" s="70"/>
      <c r="CY114" s="71"/>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5"/>
      <c r="EU114" s="5"/>
      <c r="EV114" s="5"/>
      <c r="EW114" s="5"/>
      <c r="EX114" s="5"/>
      <c r="EY114" s="5"/>
    </row>
    <row r="115" spans="1:158" ht="14.25" customHeight="1" thickBot="1" x14ac:dyDescent="0.3">
      <c r="A115" s="122" t="s">
        <v>73</v>
      </c>
      <c r="B115" s="108"/>
      <c r="C115" s="108"/>
      <c r="D115" s="108"/>
      <c r="E115" s="108"/>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9"/>
      <c r="AN115" s="157"/>
      <c r="AO115" s="157"/>
      <c r="AP115" s="157"/>
      <c r="AQ115" s="157"/>
      <c r="AR115" s="157"/>
      <c r="AS115" s="157"/>
      <c r="AT115" s="157"/>
      <c r="AU115" s="157"/>
      <c r="AV115" s="157"/>
      <c r="AW115" s="157"/>
      <c r="AX115" s="157"/>
      <c r="AY115" s="157"/>
      <c r="AZ115" s="157"/>
      <c r="BA115" s="157"/>
      <c r="BB115" s="157"/>
      <c r="BC115" s="157"/>
      <c r="BD115" s="157"/>
      <c r="BE115" s="60"/>
      <c r="BF115" s="60"/>
      <c r="BG115" s="60"/>
      <c r="BH115" s="60"/>
      <c r="BI115" s="60"/>
      <c r="BJ115" s="70"/>
      <c r="BK115" s="70"/>
      <c r="BL115" s="70"/>
      <c r="BM115" s="70"/>
      <c r="BN115" s="70"/>
      <c r="BO115" s="70"/>
      <c r="BP115" s="70"/>
      <c r="BQ115" s="70"/>
      <c r="BR115" s="70"/>
      <c r="BS115" s="70"/>
      <c r="BT115" s="70"/>
      <c r="BU115" s="65"/>
      <c r="BV115" s="105"/>
      <c r="BW115" s="70"/>
      <c r="BX115" s="70"/>
      <c r="BY115" s="70"/>
      <c r="BZ115" s="70"/>
      <c r="CA115" s="70"/>
      <c r="CB115" s="70"/>
      <c r="CC115" s="70"/>
      <c r="CD115" s="70"/>
      <c r="CE115" s="70"/>
      <c r="CF115" s="70"/>
      <c r="CG115" s="70"/>
      <c r="CH115" s="70"/>
      <c r="CI115" s="70"/>
      <c r="CJ115" s="70"/>
      <c r="CK115" s="70">
        <f>IF(AN115*BJ115&lt;=0,0)</f>
        <v>0</v>
      </c>
      <c r="CL115" s="70"/>
      <c r="CM115" s="70"/>
      <c r="CN115" s="70"/>
      <c r="CO115" s="70"/>
      <c r="CP115" s="70"/>
      <c r="CQ115" s="70"/>
      <c r="CR115" s="70"/>
      <c r="CS115" s="70"/>
      <c r="CT115" s="70"/>
      <c r="CU115" s="70"/>
      <c r="CV115" s="70"/>
      <c r="CW115" s="70"/>
      <c r="CX115" s="70"/>
      <c r="CY115" s="71"/>
      <c r="CZ115" s="14"/>
      <c r="DA115" s="14"/>
      <c r="DB115" s="14"/>
      <c r="DC115" s="14"/>
      <c r="DD115" s="14"/>
      <c r="DE115" s="14"/>
      <c r="DF115" s="14"/>
      <c r="DG115" s="14"/>
      <c r="DH115" s="14"/>
      <c r="DI115" s="14"/>
      <c r="DJ115" s="14"/>
      <c r="DK115" s="14"/>
      <c r="DL115" s="14"/>
      <c r="DM115" s="14"/>
      <c r="DN115" s="14"/>
      <c r="DO115" s="14"/>
      <c r="DP115" s="14"/>
      <c r="DQ115" s="14"/>
      <c r="DR115" s="14"/>
      <c r="DS115" s="14"/>
      <c r="DT115" s="14"/>
      <c r="DU115" s="14"/>
      <c r="DV115" s="14"/>
      <c r="DW115" s="14"/>
      <c r="DX115" s="14"/>
      <c r="DY115" s="14"/>
      <c r="DZ115" s="14"/>
      <c r="EA115" s="14"/>
      <c r="EB115" s="14"/>
      <c r="EC115" s="14"/>
      <c r="ED115" s="14"/>
      <c r="EE115" s="14"/>
      <c r="EF115" s="14"/>
      <c r="EG115" s="14"/>
      <c r="EH115" s="14"/>
      <c r="EI115" s="14"/>
      <c r="EJ115" s="14"/>
      <c r="EK115" s="14"/>
      <c r="EL115" s="14"/>
      <c r="EM115" s="14"/>
      <c r="EN115" s="14"/>
      <c r="EO115" s="14"/>
      <c r="EP115" s="14"/>
      <c r="EQ115" s="14"/>
      <c r="ER115" s="14"/>
      <c r="ES115" s="14"/>
      <c r="ET115" s="14"/>
      <c r="EU115" s="14"/>
      <c r="EV115" s="14"/>
      <c r="EW115" s="14"/>
      <c r="EX115" s="14"/>
      <c r="EY115" s="14"/>
      <c r="EZ115" s="14"/>
      <c r="FA115" s="14"/>
      <c r="FB115" s="14"/>
    </row>
    <row r="116" spans="1:158" ht="14.25" customHeight="1" thickBot="1" x14ac:dyDescent="0.3">
      <c r="A116" s="117" t="s">
        <v>75</v>
      </c>
      <c r="B116" s="118"/>
      <c r="C116" s="118"/>
      <c r="D116" s="118"/>
      <c r="E116" s="118"/>
      <c r="F116" s="118"/>
      <c r="G116" s="118"/>
      <c r="H116" s="118"/>
      <c r="I116" s="118"/>
      <c r="J116" s="118"/>
      <c r="K116" s="118"/>
      <c r="L116" s="118"/>
      <c r="M116" s="118"/>
      <c r="N116" s="118"/>
      <c r="O116" s="118"/>
      <c r="P116" s="118"/>
      <c r="Q116" s="118"/>
      <c r="R116" s="118"/>
      <c r="S116" s="118"/>
      <c r="T116" s="118"/>
      <c r="U116" s="118"/>
      <c r="V116" s="118"/>
      <c r="W116" s="118"/>
      <c r="X116" s="118"/>
      <c r="Y116" s="118"/>
      <c r="Z116" s="118"/>
      <c r="AA116" s="118"/>
      <c r="AB116" s="118"/>
      <c r="AC116" s="118"/>
      <c r="AD116" s="118"/>
      <c r="AE116" s="118"/>
      <c r="AF116" s="118"/>
      <c r="AG116" s="118"/>
      <c r="AH116" s="118"/>
      <c r="AI116" s="118"/>
      <c r="AJ116" s="118"/>
      <c r="AK116" s="118"/>
      <c r="AL116" s="118"/>
      <c r="AM116" s="60"/>
      <c r="AN116" s="119">
        <f>AN114-AN115</f>
        <v>0</v>
      </c>
      <c r="AO116" s="119"/>
      <c r="AP116" s="119"/>
      <c r="AQ116" s="119"/>
      <c r="AR116" s="119"/>
      <c r="AS116" s="119"/>
      <c r="AT116" s="119"/>
      <c r="AU116" s="119"/>
      <c r="AV116" s="119"/>
      <c r="AW116" s="119"/>
      <c r="AX116" s="119"/>
      <c r="AY116" s="119"/>
      <c r="AZ116" s="119"/>
      <c r="BA116" s="119"/>
      <c r="BB116" s="119"/>
      <c r="BC116" s="119"/>
      <c r="BD116" s="119"/>
      <c r="BE116" s="60"/>
      <c r="BF116" s="120" t="s">
        <v>57</v>
      </c>
      <c r="BG116" s="120"/>
      <c r="BH116" s="120"/>
      <c r="BI116" s="21"/>
      <c r="BJ116" s="121">
        <v>100</v>
      </c>
      <c r="BK116" s="121"/>
      <c r="BL116" s="121"/>
      <c r="BM116" s="121"/>
      <c r="BN116" s="121"/>
      <c r="BO116" s="121"/>
      <c r="BP116" s="121"/>
      <c r="BQ116" s="121"/>
      <c r="BR116" s="121"/>
      <c r="BS116" s="121"/>
      <c r="BT116" s="121">
        <f>BJ116*AN116</f>
        <v>0</v>
      </c>
      <c r="BU116" s="72"/>
      <c r="BV116" s="85" t="str">
        <f>IF(AN116&lt;=0,"keine Verrechnung")</f>
        <v>keine Verrechnung</v>
      </c>
      <c r="BW116" s="85"/>
      <c r="BX116" s="85"/>
      <c r="BY116" s="85"/>
      <c r="BZ116" s="85"/>
      <c r="CA116" s="85"/>
      <c r="CB116" s="85"/>
      <c r="CC116" s="85"/>
      <c r="CD116" s="85"/>
      <c r="CE116" s="85"/>
      <c r="CF116" s="85"/>
      <c r="CG116" s="85"/>
      <c r="CH116" s="85"/>
      <c r="CI116" s="85"/>
      <c r="CJ116" s="85"/>
      <c r="CK116" s="137">
        <f>IF(AN116*BJ116&lt;=0,0,AN116*BJ116)</f>
        <v>0</v>
      </c>
      <c r="CL116" s="137"/>
      <c r="CM116" s="137"/>
      <c r="CN116" s="137"/>
      <c r="CO116" s="137"/>
      <c r="CP116" s="137"/>
      <c r="CQ116" s="137"/>
      <c r="CR116" s="137"/>
      <c r="CS116" s="137"/>
      <c r="CT116" s="137"/>
      <c r="CU116" s="137"/>
      <c r="CV116" s="137"/>
      <c r="CW116" s="137"/>
      <c r="CX116" s="137"/>
      <c r="CY116" s="138"/>
      <c r="CZ116" s="14"/>
      <c r="DA116" s="14"/>
      <c r="DB116" s="14"/>
      <c r="DC116" s="14"/>
      <c r="DD116" s="14"/>
      <c r="DE116" s="14"/>
      <c r="DF116" s="14"/>
      <c r="DG116" s="14"/>
      <c r="DH116" s="14"/>
      <c r="DI116" s="14"/>
      <c r="DJ116" s="14"/>
      <c r="DK116" s="14"/>
      <c r="DL116" s="14"/>
      <c r="DM116" s="14"/>
      <c r="DN116" s="14"/>
      <c r="DO116" s="14"/>
      <c r="DP116" s="14"/>
      <c r="DQ116" s="14"/>
      <c r="DR116" s="14"/>
      <c r="DS116" s="14"/>
      <c r="DT116" s="14"/>
      <c r="DU116" s="14"/>
      <c r="DV116" s="14"/>
      <c r="DW116" s="14"/>
      <c r="DX116" s="14"/>
      <c r="DY116" s="14"/>
      <c r="DZ116" s="14"/>
      <c r="EA116" s="14"/>
      <c r="EB116" s="14"/>
      <c r="EC116" s="14"/>
      <c r="ED116" s="14"/>
      <c r="EE116" s="14"/>
      <c r="EF116" s="14"/>
      <c r="EG116" s="14"/>
      <c r="EH116" s="14"/>
      <c r="EI116" s="14"/>
      <c r="EJ116" s="14"/>
      <c r="EK116" s="14"/>
      <c r="EL116" s="14"/>
      <c r="EM116" s="14"/>
      <c r="EN116" s="14"/>
      <c r="EO116" s="14"/>
      <c r="EP116" s="14"/>
      <c r="EQ116" s="14"/>
      <c r="ER116" s="14"/>
      <c r="ES116" s="14"/>
      <c r="ET116" s="14"/>
      <c r="EU116" s="14"/>
      <c r="EV116" s="14"/>
      <c r="EW116" s="14"/>
      <c r="EX116" s="14"/>
      <c r="EY116" s="14"/>
      <c r="EZ116" s="14"/>
      <c r="FA116" s="14"/>
      <c r="FB116" s="14"/>
    </row>
    <row r="117" spans="1:158" ht="3.75" customHeight="1" thickBot="1" x14ac:dyDescent="0.3">
      <c r="A117" s="62"/>
      <c r="B117" s="21"/>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65"/>
      <c r="BU117" s="65"/>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9"/>
      <c r="CZ117" s="14"/>
      <c r="DA117" s="14"/>
      <c r="DB117" s="14"/>
      <c r="DC117" s="14"/>
      <c r="DD117" s="14"/>
      <c r="DE117" s="14"/>
      <c r="DF117" s="14"/>
      <c r="DG117" s="14"/>
      <c r="DH117" s="14"/>
      <c r="DI117" s="14"/>
      <c r="DJ117" s="14"/>
      <c r="DK117" s="14"/>
      <c r="DL117" s="14"/>
      <c r="DM117" s="14"/>
      <c r="DN117" s="14"/>
      <c r="DO117" s="14"/>
      <c r="DP117" s="14"/>
      <c r="DQ117" s="14"/>
      <c r="DR117" s="14"/>
      <c r="DS117" s="14"/>
      <c r="DT117" s="14"/>
      <c r="DU117" s="14"/>
      <c r="DV117" s="14"/>
      <c r="DW117" s="14"/>
      <c r="DX117" s="14"/>
      <c r="DY117" s="14"/>
      <c r="DZ117" s="14"/>
      <c r="EA117" s="14"/>
      <c r="EB117" s="14"/>
      <c r="EC117" s="14"/>
      <c r="ED117" s="14"/>
      <c r="EE117" s="14"/>
      <c r="EF117" s="14"/>
      <c r="EG117" s="14"/>
      <c r="EH117" s="14"/>
      <c r="EI117" s="14"/>
      <c r="EJ117" s="14"/>
      <c r="EK117" s="14"/>
      <c r="EL117" s="14"/>
      <c r="EM117" s="14"/>
      <c r="EN117" s="14"/>
      <c r="EO117" s="14"/>
      <c r="EP117" s="14"/>
      <c r="EQ117" s="14"/>
      <c r="ER117" s="14"/>
      <c r="ES117" s="14"/>
      <c r="ET117" s="14"/>
      <c r="EU117" s="14"/>
      <c r="EV117" s="14"/>
      <c r="EW117" s="14"/>
      <c r="EX117" s="14"/>
      <c r="EY117" s="14"/>
      <c r="EZ117" s="14"/>
      <c r="FA117" s="14"/>
      <c r="FB117" s="14"/>
    </row>
    <row r="118" spans="1:158" ht="14.25" customHeight="1" x14ac:dyDescent="0.25">
      <c r="A118" s="102"/>
      <c r="B118" s="100"/>
      <c r="C118" s="100"/>
      <c r="D118" s="100"/>
      <c r="E118" s="100"/>
      <c r="F118" s="100"/>
      <c r="G118" s="100"/>
      <c r="H118" s="100"/>
      <c r="I118" s="100"/>
      <c r="J118" s="100"/>
      <c r="K118" s="100"/>
      <c r="L118" s="100"/>
      <c r="M118" s="100"/>
      <c r="N118" s="100"/>
      <c r="O118" s="100"/>
      <c r="P118" s="100"/>
      <c r="Q118" s="100"/>
      <c r="R118" s="100"/>
      <c r="S118" s="100"/>
      <c r="T118" s="100"/>
      <c r="U118" s="100"/>
      <c r="V118" s="100"/>
      <c r="W118" s="100"/>
      <c r="X118" s="100"/>
      <c r="Y118" s="100"/>
      <c r="Z118" s="100"/>
      <c r="AA118" s="100"/>
      <c r="AB118" s="100"/>
      <c r="AC118" s="100"/>
      <c r="AD118" s="100"/>
      <c r="AE118" s="100"/>
      <c r="AF118" s="100"/>
      <c r="AG118" s="100"/>
      <c r="AH118" s="100"/>
      <c r="AI118" s="100"/>
      <c r="AJ118" s="100"/>
      <c r="AK118" s="100"/>
      <c r="AL118" s="100"/>
      <c r="AM118" s="141" t="s">
        <v>98</v>
      </c>
      <c r="AN118" s="141"/>
      <c r="AO118" s="141"/>
      <c r="AP118" s="141"/>
      <c r="AQ118" s="141"/>
      <c r="AR118" s="141"/>
      <c r="AS118" s="141"/>
      <c r="AT118" s="141"/>
      <c r="AU118" s="141"/>
      <c r="AV118" s="141"/>
      <c r="AW118" s="141"/>
      <c r="AX118" s="141"/>
      <c r="AY118" s="141"/>
      <c r="AZ118" s="141"/>
      <c r="BA118" s="141"/>
      <c r="BB118" s="141"/>
      <c r="BC118" s="141"/>
      <c r="BD118" s="141"/>
      <c r="BE118" s="141"/>
      <c r="BF118" s="141"/>
      <c r="BG118" s="141"/>
      <c r="BH118" s="141"/>
      <c r="BI118" s="141"/>
      <c r="BJ118" s="141"/>
      <c r="BK118" s="141"/>
      <c r="BL118" s="141"/>
      <c r="BM118" s="141"/>
      <c r="BN118" s="141"/>
      <c r="BO118" s="141"/>
      <c r="BP118" s="141"/>
      <c r="BQ118" s="141"/>
      <c r="BR118" s="141"/>
      <c r="BS118" s="141"/>
      <c r="BT118" s="141"/>
      <c r="BU118" s="141"/>
      <c r="BV118" s="114">
        <f>SUM(BV110:CY117)</f>
        <v>0</v>
      </c>
      <c r="BW118" s="114"/>
      <c r="BX118" s="114"/>
      <c r="BY118" s="114"/>
      <c r="BZ118" s="114"/>
      <c r="CA118" s="114"/>
      <c r="CB118" s="114"/>
      <c r="CC118" s="114"/>
      <c r="CD118" s="114"/>
      <c r="CE118" s="114"/>
      <c r="CF118" s="114"/>
      <c r="CG118" s="114"/>
      <c r="CH118" s="114"/>
      <c r="CI118" s="114"/>
      <c r="CJ118" s="114"/>
      <c r="CK118" s="114"/>
      <c r="CL118" s="114"/>
      <c r="CM118" s="114"/>
      <c r="CN118" s="114"/>
      <c r="CO118" s="114"/>
      <c r="CP118" s="114"/>
      <c r="CQ118" s="114"/>
      <c r="CR118" s="114"/>
      <c r="CS118" s="114"/>
      <c r="CT118" s="114"/>
      <c r="CU118" s="114"/>
      <c r="CV118" s="114"/>
      <c r="CW118" s="114"/>
      <c r="CX118" s="114"/>
      <c r="CY118" s="115"/>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5"/>
      <c r="EU118" s="5"/>
      <c r="EV118" s="5"/>
      <c r="EW118" s="5"/>
      <c r="EX118" s="5"/>
      <c r="EY118" s="5"/>
    </row>
    <row r="119" spans="1:158" ht="4.3499999999999996" customHeight="1" thickBot="1" x14ac:dyDescent="0.3">
      <c r="A119" s="73"/>
      <c r="B119" s="74"/>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c r="AZ119" s="75"/>
      <c r="BA119" s="75"/>
      <c r="BB119" s="75"/>
      <c r="BC119" s="75"/>
      <c r="BD119" s="75"/>
      <c r="BE119" s="75"/>
      <c r="BF119" s="75"/>
      <c r="BG119" s="75"/>
      <c r="BH119" s="75"/>
      <c r="BI119" s="75"/>
      <c r="BJ119" s="75"/>
      <c r="BK119" s="75"/>
      <c r="BL119" s="75"/>
      <c r="BM119" s="75"/>
      <c r="BN119" s="75"/>
      <c r="BO119" s="75"/>
      <c r="BP119" s="75"/>
      <c r="BQ119" s="75"/>
      <c r="BR119" s="75"/>
      <c r="BS119" s="75"/>
      <c r="BT119" s="75"/>
      <c r="BU119" s="75"/>
      <c r="BV119" s="75"/>
      <c r="BW119" s="75"/>
      <c r="BX119" s="75"/>
      <c r="BY119" s="75"/>
      <c r="BZ119" s="75"/>
      <c r="CA119" s="75"/>
      <c r="CB119" s="75"/>
      <c r="CC119" s="75"/>
      <c r="CD119" s="75"/>
      <c r="CE119" s="75"/>
      <c r="CF119" s="75"/>
      <c r="CG119" s="75"/>
      <c r="CH119" s="75"/>
      <c r="CI119" s="75"/>
      <c r="CJ119" s="75"/>
      <c r="CK119" s="75"/>
      <c r="CL119" s="75"/>
      <c r="CM119" s="75"/>
      <c r="CN119" s="75"/>
      <c r="CO119" s="75"/>
      <c r="CP119" s="75"/>
      <c r="CQ119" s="75"/>
      <c r="CR119" s="75"/>
      <c r="CS119" s="75"/>
      <c r="CT119" s="75"/>
      <c r="CU119" s="75"/>
      <c r="CV119" s="75"/>
      <c r="CW119" s="75"/>
      <c r="CX119" s="75"/>
      <c r="CY119" s="76"/>
      <c r="CZ119" s="14"/>
      <c r="DA119" s="14"/>
      <c r="DB119" s="14"/>
      <c r="DC119" s="14"/>
      <c r="DD119" s="14"/>
      <c r="DE119" s="14"/>
      <c r="DF119" s="14"/>
      <c r="DG119" s="14"/>
      <c r="DH119" s="14"/>
      <c r="DI119" s="14"/>
      <c r="DJ119" s="14"/>
      <c r="DK119" s="14"/>
      <c r="DL119" s="14"/>
      <c r="DM119" s="14"/>
      <c r="DN119" s="14"/>
      <c r="DO119" s="14"/>
      <c r="DP119" s="14"/>
      <c r="DQ119" s="14"/>
      <c r="DR119" s="14"/>
      <c r="DS119" s="14"/>
      <c r="DT119" s="14"/>
      <c r="DU119" s="14"/>
      <c r="DV119" s="14"/>
      <c r="DW119" s="14"/>
      <c r="DX119" s="14"/>
      <c r="DY119" s="14"/>
      <c r="DZ119" s="14"/>
      <c r="EA119" s="14"/>
      <c r="EB119" s="14"/>
      <c r="EC119" s="14"/>
      <c r="ED119" s="14"/>
      <c r="EE119" s="14"/>
      <c r="EF119" s="14"/>
      <c r="EG119" s="14"/>
      <c r="EH119" s="14"/>
      <c r="EI119" s="14"/>
      <c r="EJ119" s="14"/>
      <c r="EK119" s="14"/>
      <c r="EL119" s="14"/>
      <c r="EM119" s="14"/>
      <c r="EN119" s="14"/>
      <c r="EO119" s="14"/>
      <c r="EP119" s="14"/>
      <c r="EQ119" s="14"/>
      <c r="ER119" s="14"/>
      <c r="ES119" s="14"/>
      <c r="ET119" s="14"/>
      <c r="EU119" s="14"/>
      <c r="EV119" s="14"/>
      <c r="EW119" s="14"/>
      <c r="EX119" s="14"/>
      <c r="EY119" s="14"/>
      <c r="EZ119" s="14"/>
      <c r="FA119" s="14"/>
      <c r="FB119" s="14"/>
    </row>
    <row r="120" spans="1:158" ht="4.3499999999999996" customHeight="1" x14ac:dyDescent="0.25">
      <c r="A120" s="77"/>
      <c r="B120" s="78"/>
      <c r="C120" s="79"/>
      <c r="D120" s="79"/>
      <c r="E120" s="79"/>
      <c r="F120" s="79"/>
      <c r="G120" s="79"/>
      <c r="H120" s="79"/>
      <c r="I120" s="79"/>
      <c r="J120" s="79"/>
      <c r="K120" s="79"/>
      <c r="L120" s="79"/>
      <c r="M120" s="79"/>
      <c r="N120" s="79"/>
      <c r="O120" s="79"/>
      <c r="P120" s="79"/>
      <c r="Q120" s="79"/>
      <c r="R120" s="79"/>
      <c r="S120" s="79"/>
      <c r="T120" s="79"/>
      <c r="U120" s="79"/>
      <c r="V120" s="79"/>
      <c r="W120" s="79"/>
      <c r="X120" s="79"/>
      <c r="Y120" s="79"/>
      <c r="Z120" s="79"/>
      <c r="AA120" s="79"/>
      <c r="AB120" s="79"/>
      <c r="AC120" s="79"/>
      <c r="AD120" s="79"/>
      <c r="AE120" s="79"/>
      <c r="AF120" s="79"/>
      <c r="AG120" s="79"/>
      <c r="AH120" s="79"/>
      <c r="AI120" s="79"/>
      <c r="AJ120" s="79"/>
      <c r="AK120" s="79"/>
      <c r="AL120" s="79"/>
      <c r="AM120" s="79"/>
      <c r="AN120" s="79"/>
      <c r="AO120" s="79"/>
      <c r="AP120" s="79"/>
      <c r="AQ120" s="79"/>
      <c r="AR120" s="79"/>
      <c r="AS120" s="79"/>
      <c r="AT120" s="79"/>
      <c r="AU120" s="79"/>
      <c r="AV120" s="79"/>
      <c r="AW120" s="79"/>
      <c r="AX120" s="79"/>
      <c r="AY120" s="79"/>
      <c r="AZ120" s="79"/>
      <c r="BA120" s="79"/>
      <c r="BB120" s="79"/>
      <c r="BC120" s="79"/>
      <c r="BD120" s="79"/>
      <c r="BE120" s="79"/>
      <c r="BF120" s="79"/>
      <c r="BG120" s="79"/>
      <c r="BH120" s="79"/>
      <c r="BI120" s="79"/>
      <c r="BJ120" s="79"/>
      <c r="BK120" s="79"/>
      <c r="BL120" s="79"/>
      <c r="BM120" s="79"/>
      <c r="BN120" s="79"/>
      <c r="BO120" s="79"/>
      <c r="BP120" s="79"/>
      <c r="BQ120" s="79"/>
      <c r="BR120" s="79"/>
      <c r="BS120" s="79"/>
      <c r="BT120" s="79"/>
      <c r="BU120" s="79"/>
      <c r="BV120" s="79"/>
      <c r="BW120" s="79"/>
      <c r="BX120" s="79"/>
      <c r="BY120" s="79"/>
      <c r="BZ120" s="79"/>
      <c r="CA120" s="79"/>
      <c r="CB120" s="79"/>
      <c r="CC120" s="79"/>
      <c r="CD120" s="79"/>
      <c r="CE120" s="79"/>
      <c r="CF120" s="79"/>
      <c r="CG120" s="79"/>
      <c r="CH120" s="79"/>
      <c r="CI120" s="79"/>
      <c r="CJ120" s="79"/>
      <c r="CK120" s="79"/>
      <c r="CL120" s="79"/>
      <c r="CM120" s="79"/>
      <c r="CN120" s="79"/>
      <c r="CO120" s="79"/>
      <c r="CP120" s="79"/>
      <c r="CQ120" s="79"/>
      <c r="CR120" s="79"/>
      <c r="CS120" s="79"/>
      <c r="CT120" s="79"/>
      <c r="CU120" s="79"/>
      <c r="CV120" s="79"/>
      <c r="CW120" s="79"/>
      <c r="CX120" s="79"/>
      <c r="CY120" s="80"/>
      <c r="CZ120" s="14"/>
      <c r="DA120" s="14"/>
      <c r="DB120" s="14"/>
      <c r="DC120" s="14"/>
      <c r="DD120" s="14"/>
      <c r="DE120" s="14"/>
      <c r="DF120" s="14"/>
      <c r="DG120" s="14"/>
      <c r="DH120" s="14"/>
      <c r="DI120" s="14"/>
      <c r="DJ120" s="14"/>
      <c r="DK120" s="14"/>
      <c r="DL120" s="14"/>
      <c r="DM120" s="14"/>
      <c r="DN120" s="14"/>
      <c r="DO120" s="14"/>
      <c r="DP120" s="14"/>
      <c r="DQ120" s="14"/>
      <c r="DR120" s="14"/>
      <c r="DS120" s="14"/>
      <c r="DT120" s="14"/>
      <c r="DU120" s="14"/>
      <c r="DV120" s="14"/>
      <c r="DW120" s="14"/>
      <c r="DX120" s="14"/>
      <c r="DY120" s="14"/>
      <c r="DZ120" s="14"/>
      <c r="EA120" s="14"/>
      <c r="EB120" s="14"/>
      <c r="EC120" s="14"/>
      <c r="ED120" s="14"/>
      <c r="EE120" s="14"/>
      <c r="EF120" s="14"/>
      <c r="EG120" s="14"/>
      <c r="EH120" s="14"/>
      <c r="EI120" s="14"/>
      <c r="EJ120" s="14"/>
      <c r="EK120" s="14"/>
      <c r="EL120" s="14"/>
      <c r="EM120" s="14"/>
      <c r="EN120" s="14"/>
      <c r="EO120" s="14"/>
      <c r="EP120" s="14"/>
      <c r="EQ120" s="14"/>
      <c r="ER120" s="14"/>
      <c r="ES120" s="14"/>
      <c r="ET120" s="14"/>
      <c r="EU120" s="14"/>
      <c r="EV120" s="14"/>
      <c r="EW120" s="14"/>
      <c r="EX120" s="14"/>
      <c r="EY120" s="14"/>
      <c r="EZ120" s="14"/>
      <c r="FA120" s="14"/>
      <c r="FB120" s="14"/>
    </row>
    <row r="121" spans="1:158" ht="4.3499999999999996" customHeight="1" thickBot="1" x14ac:dyDescent="0.3">
      <c r="A121" s="81"/>
      <c r="B121" s="82"/>
      <c r="C121" s="83"/>
      <c r="D121" s="83"/>
      <c r="E121" s="83"/>
      <c r="F121" s="83"/>
      <c r="G121" s="83"/>
      <c r="H121" s="83"/>
      <c r="I121" s="83"/>
      <c r="J121" s="83"/>
      <c r="K121" s="83"/>
      <c r="L121" s="83"/>
      <c r="M121" s="83"/>
      <c r="N121" s="83"/>
      <c r="O121" s="83"/>
      <c r="P121" s="83"/>
      <c r="Q121" s="83"/>
      <c r="R121" s="83"/>
      <c r="S121" s="83"/>
      <c r="T121" s="83"/>
      <c r="U121" s="83"/>
      <c r="V121" s="83"/>
      <c r="W121" s="83"/>
      <c r="X121" s="83"/>
      <c r="Y121" s="83"/>
      <c r="Z121" s="83"/>
      <c r="AA121" s="83"/>
      <c r="AB121" s="83"/>
      <c r="AC121" s="83"/>
      <c r="AD121" s="83"/>
      <c r="AE121" s="83"/>
      <c r="AF121" s="83"/>
      <c r="AG121" s="83"/>
      <c r="AH121" s="83"/>
      <c r="AI121" s="83"/>
      <c r="AJ121" s="83"/>
      <c r="AK121" s="83"/>
      <c r="AL121" s="83"/>
      <c r="AM121" s="83"/>
      <c r="AN121" s="83"/>
      <c r="AO121" s="83"/>
      <c r="AP121" s="83"/>
      <c r="AQ121" s="83"/>
      <c r="AR121" s="83"/>
      <c r="AS121" s="83"/>
      <c r="AT121" s="83"/>
      <c r="AU121" s="83"/>
      <c r="AV121" s="83"/>
      <c r="AW121" s="83"/>
      <c r="AX121" s="83"/>
      <c r="AY121" s="83"/>
      <c r="AZ121" s="83"/>
      <c r="BA121" s="83"/>
      <c r="BB121" s="83"/>
      <c r="BC121" s="83"/>
      <c r="BD121" s="83"/>
      <c r="BE121" s="83"/>
      <c r="BF121" s="83"/>
      <c r="BG121" s="83"/>
      <c r="BH121" s="83"/>
      <c r="BI121" s="83"/>
      <c r="BJ121" s="83"/>
      <c r="BK121" s="83"/>
      <c r="BL121" s="83"/>
      <c r="BM121" s="83"/>
      <c r="BN121" s="83"/>
      <c r="BO121" s="83"/>
      <c r="BP121" s="83"/>
      <c r="BQ121" s="83"/>
      <c r="BR121" s="83"/>
      <c r="BS121" s="83"/>
      <c r="BT121" s="83"/>
      <c r="BU121" s="83"/>
      <c r="BV121" s="83"/>
      <c r="BW121" s="83"/>
      <c r="BX121" s="83"/>
      <c r="BY121" s="83"/>
      <c r="BZ121" s="83"/>
      <c r="CA121" s="83"/>
      <c r="CB121" s="83"/>
      <c r="CC121" s="83"/>
      <c r="CD121" s="83"/>
      <c r="CE121" s="83"/>
      <c r="CF121" s="83"/>
      <c r="CG121" s="83"/>
      <c r="CH121" s="83"/>
      <c r="CI121" s="83"/>
      <c r="CJ121" s="83"/>
      <c r="CK121" s="83"/>
      <c r="CL121" s="83"/>
      <c r="CM121" s="83"/>
      <c r="CN121" s="83"/>
      <c r="CO121" s="83"/>
      <c r="CP121" s="83"/>
      <c r="CQ121" s="83"/>
      <c r="CR121" s="83"/>
      <c r="CS121" s="83"/>
      <c r="CT121" s="83"/>
      <c r="CU121" s="83"/>
      <c r="CV121" s="83"/>
      <c r="CW121" s="83"/>
      <c r="CX121" s="83"/>
      <c r="CY121" s="84"/>
      <c r="CZ121" s="14"/>
      <c r="DA121" s="14"/>
      <c r="DB121" s="14"/>
      <c r="DC121" s="14"/>
      <c r="DD121" s="14"/>
      <c r="DE121" s="14"/>
      <c r="DF121" s="14"/>
      <c r="DG121" s="14"/>
      <c r="DH121" s="14"/>
      <c r="DI121" s="14"/>
      <c r="DJ121" s="14"/>
      <c r="DK121" s="14"/>
      <c r="DL121" s="14"/>
      <c r="DM121" s="14"/>
      <c r="DN121" s="14"/>
      <c r="DO121" s="14"/>
      <c r="DP121" s="14"/>
      <c r="DQ121" s="14"/>
      <c r="DR121" s="14"/>
      <c r="DS121" s="14"/>
      <c r="DT121" s="14"/>
      <c r="DU121" s="14"/>
      <c r="DV121" s="14"/>
      <c r="DW121" s="14"/>
      <c r="DX121" s="14"/>
      <c r="DY121" s="14"/>
      <c r="DZ121" s="14"/>
      <c r="EA121" s="14"/>
      <c r="EB121" s="14"/>
      <c r="EC121" s="14"/>
      <c r="ED121" s="14"/>
      <c r="EE121" s="14"/>
      <c r="EF121" s="14"/>
      <c r="EG121" s="14"/>
      <c r="EH121" s="14"/>
      <c r="EI121" s="14"/>
      <c r="EJ121" s="14"/>
      <c r="EK121" s="14"/>
      <c r="EL121" s="14"/>
      <c r="EM121" s="14"/>
      <c r="EN121" s="14"/>
      <c r="EO121" s="14"/>
      <c r="EP121" s="14"/>
      <c r="EQ121" s="14"/>
      <c r="ER121" s="14"/>
      <c r="ES121" s="14"/>
      <c r="ET121" s="14"/>
      <c r="EU121" s="14"/>
      <c r="EV121" s="14"/>
      <c r="EW121" s="14"/>
      <c r="EX121" s="14"/>
      <c r="EY121" s="14"/>
      <c r="EZ121" s="14"/>
      <c r="FA121" s="14"/>
      <c r="FB121" s="14"/>
    </row>
    <row r="122" spans="1:158" ht="14.25" customHeight="1" x14ac:dyDescent="0.25">
      <c r="A122" s="133" t="s">
        <v>99</v>
      </c>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4"/>
      <c r="AF122" s="134"/>
      <c r="AG122" s="134"/>
      <c r="AH122" s="134"/>
      <c r="AI122" s="134"/>
      <c r="AJ122" s="134"/>
      <c r="AK122" s="134"/>
      <c r="AL122" s="134"/>
      <c r="AM122" s="134"/>
      <c r="AN122" s="134"/>
      <c r="AO122" s="134"/>
      <c r="AP122" s="134"/>
      <c r="AQ122" s="134"/>
      <c r="AR122" s="134"/>
      <c r="AS122" s="134"/>
      <c r="AT122" s="134"/>
      <c r="AU122" s="134"/>
      <c r="AV122" s="134"/>
      <c r="AW122" s="134"/>
      <c r="AX122" s="134"/>
      <c r="AY122" s="134"/>
      <c r="AZ122" s="134"/>
      <c r="BA122" s="134"/>
      <c r="BB122" s="134"/>
      <c r="BC122" s="134"/>
      <c r="BD122" s="134"/>
      <c r="BE122" s="134"/>
      <c r="BF122" s="134"/>
      <c r="BG122" s="134"/>
      <c r="BH122" s="134"/>
      <c r="BI122" s="134"/>
      <c r="BJ122" s="134"/>
      <c r="BK122" s="134"/>
      <c r="BL122" s="134"/>
      <c r="BM122" s="134"/>
      <c r="BN122" s="134"/>
      <c r="BO122" s="134"/>
      <c r="BP122" s="134"/>
      <c r="BQ122" s="134"/>
      <c r="BR122" s="134"/>
      <c r="BS122" s="134"/>
      <c r="BT122" s="134"/>
      <c r="BU122" s="134"/>
      <c r="BV122" s="134"/>
      <c r="BW122" s="134"/>
      <c r="BX122" s="134"/>
      <c r="BY122" s="134"/>
      <c r="BZ122" s="134"/>
      <c r="CA122" s="134"/>
      <c r="CB122" s="134"/>
      <c r="CC122" s="134"/>
      <c r="CD122" s="134"/>
      <c r="CE122" s="134"/>
      <c r="CF122" s="134"/>
      <c r="CG122" s="134"/>
      <c r="CH122" s="134"/>
      <c r="CI122" s="134"/>
      <c r="CJ122" s="134"/>
      <c r="CK122" s="134"/>
      <c r="CL122" s="134"/>
      <c r="CM122" s="134"/>
      <c r="CN122" s="134"/>
      <c r="CO122" s="134"/>
      <c r="CP122" s="134"/>
      <c r="CQ122" s="134"/>
      <c r="CR122" s="134"/>
      <c r="CS122" s="134"/>
      <c r="CT122" s="134"/>
      <c r="CU122" s="134"/>
      <c r="CV122" s="134"/>
      <c r="CW122" s="134"/>
      <c r="CX122" s="134"/>
      <c r="CY122" s="135"/>
      <c r="CZ122" s="8"/>
      <c r="DA122" s="8"/>
      <c r="DB122" s="8"/>
      <c r="DC122" s="8"/>
      <c r="DD122" s="8"/>
      <c r="DE122" s="8"/>
      <c r="DF122" s="8"/>
      <c r="DG122" s="8"/>
      <c r="DH122" s="8"/>
      <c r="DI122" s="8"/>
      <c r="DJ122" s="8"/>
      <c r="DK122" s="8"/>
      <c r="DL122" s="8"/>
      <c r="DM122" s="8"/>
      <c r="DN122" s="8"/>
      <c r="DO122" s="8"/>
      <c r="DP122" s="8"/>
      <c r="DQ122" s="8"/>
      <c r="DR122" s="8"/>
      <c r="DS122" s="8"/>
      <c r="DT122" s="8"/>
      <c r="DU122" s="8"/>
      <c r="DV122" s="8"/>
      <c r="DW122" s="8"/>
      <c r="DX122" s="8"/>
      <c r="DY122" s="8"/>
      <c r="DZ122" s="8"/>
      <c r="EA122" s="8"/>
      <c r="EB122" s="8"/>
      <c r="EC122" s="8"/>
      <c r="ED122" s="8"/>
      <c r="EE122" s="8"/>
      <c r="EF122" s="8"/>
      <c r="EG122" s="8"/>
      <c r="EH122" s="8"/>
      <c r="EI122" s="8"/>
      <c r="EJ122" s="8"/>
      <c r="EK122" s="8"/>
      <c r="EL122" s="8"/>
      <c r="EM122" s="8"/>
      <c r="EN122" s="8"/>
      <c r="EO122" s="8"/>
      <c r="EP122" s="8"/>
      <c r="EQ122" s="8"/>
      <c r="ER122" s="8"/>
      <c r="ES122" s="8"/>
      <c r="ET122" s="5"/>
      <c r="EU122" s="5"/>
      <c r="EV122" s="5"/>
      <c r="EW122" s="5"/>
      <c r="EX122" s="5"/>
      <c r="EY122" s="5"/>
    </row>
    <row r="123" spans="1:158" ht="4.3499999999999996" customHeight="1" thickBot="1" x14ac:dyDescent="0.3">
      <c r="A123" s="62"/>
      <c r="B123" s="21"/>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64"/>
      <c r="CZ123" s="14"/>
      <c r="DA123" s="14"/>
      <c r="DB123" s="14"/>
      <c r="DC123" s="14"/>
      <c r="DD123" s="14"/>
      <c r="DE123" s="14"/>
      <c r="DF123" s="14"/>
      <c r="DG123" s="14"/>
      <c r="DH123" s="14"/>
      <c r="DI123" s="14"/>
      <c r="DJ123" s="14"/>
      <c r="DK123" s="14"/>
      <c r="DL123" s="14"/>
      <c r="DM123" s="14"/>
      <c r="DN123" s="14"/>
      <c r="DO123" s="14"/>
      <c r="DP123" s="14"/>
      <c r="DQ123" s="14"/>
      <c r="DR123" s="14"/>
      <c r="DS123" s="14"/>
      <c r="DT123" s="14"/>
      <c r="DU123" s="14"/>
      <c r="DV123" s="14"/>
      <c r="DW123" s="14"/>
      <c r="DX123" s="14"/>
      <c r="DY123" s="14"/>
      <c r="DZ123" s="14"/>
      <c r="EA123" s="14"/>
      <c r="EB123" s="14"/>
      <c r="EC123" s="14"/>
      <c r="ED123" s="14"/>
      <c r="EE123" s="14"/>
      <c r="EF123" s="14"/>
      <c r="EG123" s="14"/>
      <c r="EH123" s="14"/>
      <c r="EI123" s="14"/>
      <c r="EJ123" s="14"/>
      <c r="EK123" s="14"/>
      <c r="EL123" s="14"/>
      <c r="EM123" s="14"/>
      <c r="EN123" s="14"/>
      <c r="EO123" s="14"/>
      <c r="EP123" s="14"/>
      <c r="EQ123" s="14"/>
      <c r="ER123" s="14"/>
      <c r="ES123" s="14"/>
      <c r="ET123" s="14"/>
      <c r="EU123" s="14"/>
      <c r="EV123" s="14"/>
      <c r="EW123" s="14"/>
      <c r="EX123" s="14"/>
      <c r="EY123" s="14"/>
      <c r="EZ123" s="14"/>
      <c r="FA123" s="14"/>
      <c r="FB123" s="14"/>
    </row>
    <row r="124" spans="1:158" ht="14.25" customHeight="1" thickBot="1" x14ac:dyDescent="0.3">
      <c r="A124" s="129" t="s">
        <v>78</v>
      </c>
      <c r="B124" s="130"/>
      <c r="C124" s="130"/>
      <c r="D124" s="130"/>
      <c r="E124" s="130"/>
      <c r="F124" s="130"/>
      <c r="G124" s="130"/>
      <c r="H124" s="130"/>
      <c r="I124" s="130"/>
      <c r="J124" s="130"/>
      <c r="K124" s="130"/>
      <c r="L124" s="130"/>
      <c r="M124" s="130"/>
      <c r="N124" s="130"/>
      <c r="O124" s="130"/>
      <c r="P124" s="130"/>
      <c r="Q124" s="130"/>
      <c r="R124" s="130"/>
      <c r="S124" s="130"/>
      <c r="T124" s="130"/>
      <c r="U124" s="130"/>
      <c r="V124" s="130"/>
      <c r="W124" s="130"/>
      <c r="X124" s="130"/>
      <c r="Y124" s="130"/>
      <c r="Z124" s="130"/>
      <c r="AA124" s="130"/>
      <c r="AB124" s="130"/>
      <c r="AC124" s="130"/>
      <c r="AD124" s="130"/>
      <c r="AE124" s="130"/>
      <c r="AF124" s="130"/>
      <c r="AG124" s="130"/>
      <c r="AH124" s="130"/>
      <c r="AI124" s="130"/>
      <c r="AJ124" s="130"/>
      <c r="AK124" s="130"/>
      <c r="AL124" s="130"/>
      <c r="AM124" s="60"/>
      <c r="AN124" s="131">
        <v>0</v>
      </c>
      <c r="AO124" s="131"/>
      <c r="AP124" s="131"/>
      <c r="AQ124" s="131"/>
      <c r="AR124" s="131"/>
      <c r="AS124" s="131"/>
      <c r="AT124" s="131"/>
      <c r="AU124" s="131"/>
      <c r="AV124" s="131"/>
      <c r="AW124" s="131"/>
      <c r="AX124" s="131"/>
      <c r="AY124" s="131"/>
      <c r="AZ124" s="131"/>
      <c r="BA124" s="131"/>
      <c r="BB124" s="131"/>
      <c r="BC124" s="131"/>
      <c r="BD124" s="131"/>
      <c r="BE124" s="60"/>
      <c r="BF124" s="120" t="s">
        <v>57</v>
      </c>
      <c r="BG124" s="120"/>
      <c r="BH124" s="120"/>
      <c r="BI124" s="21"/>
      <c r="BJ124" s="121">
        <v>20</v>
      </c>
      <c r="BK124" s="121"/>
      <c r="BL124" s="121"/>
      <c r="BM124" s="121"/>
      <c r="BN124" s="121"/>
      <c r="BO124" s="121"/>
      <c r="BP124" s="121"/>
      <c r="BQ124" s="121"/>
      <c r="BR124" s="121"/>
      <c r="BS124" s="121"/>
      <c r="BT124" s="121"/>
      <c r="BU124" s="85"/>
      <c r="BV124" s="121">
        <f>BJ124*AN124</f>
        <v>0</v>
      </c>
      <c r="BW124" s="121"/>
      <c r="BX124" s="121"/>
      <c r="BY124" s="121"/>
      <c r="BZ124" s="121"/>
      <c r="CA124" s="121"/>
      <c r="CB124" s="121"/>
      <c r="CC124" s="121"/>
      <c r="CD124" s="121"/>
      <c r="CE124" s="121"/>
      <c r="CF124" s="121"/>
      <c r="CG124" s="121"/>
      <c r="CH124" s="121"/>
      <c r="CI124" s="121"/>
      <c r="CJ124" s="121"/>
      <c r="CK124" s="121"/>
      <c r="CL124" s="121"/>
      <c r="CM124" s="121"/>
      <c r="CN124" s="121"/>
      <c r="CO124" s="121"/>
      <c r="CP124" s="121"/>
      <c r="CQ124" s="121"/>
      <c r="CR124" s="121"/>
      <c r="CS124" s="121"/>
      <c r="CT124" s="121"/>
      <c r="CU124" s="121"/>
      <c r="CV124" s="121"/>
      <c r="CW124" s="121"/>
      <c r="CX124" s="121"/>
      <c r="CY124" s="136"/>
      <c r="CZ124" s="8"/>
      <c r="DA124" s="8"/>
      <c r="DB124" s="8"/>
      <c r="DC124" s="8"/>
      <c r="DD124" s="8"/>
      <c r="DE124" s="8"/>
      <c r="DF124" s="8"/>
      <c r="DG124" s="8"/>
      <c r="DH124" s="8"/>
      <c r="DI124" s="8"/>
      <c r="DJ124" s="8"/>
      <c r="DK124" s="8"/>
      <c r="DL124" s="8"/>
      <c r="DM124" s="8"/>
      <c r="DN124" s="8"/>
      <c r="DO124" s="8"/>
      <c r="DP124" s="8"/>
      <c r="DQ124" s="8"/>
      <c r="DR124" s="8"/>
      <c r="DS124" s="8"/>
      <c r="DT124" s="8"/>
      <c r="DU124" s="8"/>
      <c r="DV124" s="8"/>
      <c r="DW124" s="8"/>
      <c r="DX124" s="8"/>
      <c r="DY124" s="8"/>
      <c r="DZ124" s="8"/>
      <c r="EA124" s="8"/>
      <c r="EB124" s="8"/>
      <c r="EC124" s="8"/>
      <c r="ED124" s="8"/>
      <c r="EE124" s="8"/>
      <c r="EF124" s="8"/>
      <c r="EG124" s="8"/>
      <c r="EH124" s="8"/>
      <c r="EI124" s="8"/>
      <c r="EJ124" s="8"/>
      <c r="EK124" s="8"/>
      <c r="EL124" s="8"/>
      <c r="EM124" s="8"/>
      <c r="EN124" s="8"/>
      <c r="EO124" s="8"/>
      <c r="EP124" s="8"/>
      <c r="EQ124" s="8"/>
      <c r="ER124" s="8"/>
      <c r="ES124" s="8"/>
      <c r="ET124" s="5"/>
      <c r="EU124" s="5"/>
      <c r="EV124" s="5"/>
      <c r="EW124" s="5"/>
      <c r="EX124" s="5"/>
      <c r="EY124" s="5"/>
    </row>
    <row r="125" spans="1:158" ht="4.3499999999999996" customHeight="1" x14ac:dyDescent="0.25">
      <c r="A125" s="62"/>
      <c r="B125" s="21"/>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c r="AA125" s="19"/>
      <c r="AB125" s="19"/>
      <c r="AC125" s="19"/>
      <c r="AD125" s="19"/>
      <c r="AE125" s="19"/>
      <c r="AF125" s="19"/>
      <c r="AG125" s="19"/>
      <c r="AH125" s="19"/>
      <c r="AI125" s="19"/>
      <c r="AJ125" s="19"/>
      <c r="AK125" s="19"/>
      <c r="AL125" s="19"/>
      <c r="AM125" s="19"/>
      <c r="AN125" s="63"/>
      <c r="AO125" s="63"/>
      <c r="AP125" s="63"/>
      <c r="AQ125" s="63"/>
      <c r="AR125" s="63"/>
      <c r="AS125" s="63"/>
      <c r="AT125" s="63"/>
      <c r="AU125" s="63"/>
      <c r="AV125" s="63"/>
      <c r="AW125" s="63"/>
      <c r="AX125" s="63"/>
      <c r="AY125" s="63"/>
      <c r="AZ125" s="63"/>
      <c r="BA125" s="63"/>
      <c r="BB125" s="63"/>
      <c r="BC125" s="63"/>
      <c r="BD125" s="63"/>
      <c r="BE125" s="19"/>
      <c r="BF125" s="19"/>
      <c r="BG125" s="19"/>
      <c r="BH125" s="19"/>
      <c r="BI125" s="19"/>
      <c r="BJ125" s="86"/>
      <c r="BK125" s="86"/>
      <c r="BL125" s="86"/>
      <c r="BM125" s="86"/>
      <c r="BN125" s="86"/>
      <c r="BO125" s="86"/>
      <c r="BP125" s="86"/>
      <c r="BQ125" s="86"/>
      <c r="BR125" s="86"/>
      <c r="BS125" s="86"/>
      <c r="BT125" s="86"/>
      <c r="BU125" s="86"/>
      <c r="BV125" s="86"/>
      <c r="BW125" s="86"/>
      <c r="BX125" s="86"/>
      <c r="BY125" s="86"/>
      <c r="BZ125" s="86"/>
      <c r="CA125" s="86"/>
      <c r="CB125" s="86"/>
      <c r="CC125" s="86"/>
      <c r="CD125" s="86"/>
      <c r="CE125" s="86"/>
      <c r="CF125" s="86"/>
      <c r="CG125" s="86"/>
      <c r="CH125" s="86"/>
      <c r="CI125" s="86"/>
      <c r="CJ125" s="86"/>
      <c r="CK125" s="86"/>
      <c r="CL125" s="86"/>
      <c r="CM125" s="86"/>
      <c r="CN125" s="86"/>
      <c r="CO125" s="86"/>
      <c r="CP125" s="86"/>
      <c r="CQ125" s="86"/>
      <c r="CR125" s="86"/>
      <c r="CS125" s="86"/>
      <c r="CT125" s="86"/>
      <c r="CU125" s="86"/>
      <c r="CV125" s="86"/>
      <c r="CW125" s="86"/>
      <c r="CX125" s="86"/>
      <c r="CY125" s="87"/>
      <c r="CZ125" s="14"/>
      <c r="DA125" s="14"/>
      <c r="DB125" s="14"/>
      <c r="DC125" s="14"/>
      <c r="DD125" s="14"/>
      <c r="DE125" s="14"/>
      <c r="DF125" s="14"/>
      <c r="DG125" s="14"/>
      <c r="DH125" s="14"/>
      <c r="DI125" s="14"/>
      <c r="DJ125" s="14"/>
      <c r="DK125" s="14"/>
      <c r="DL125" s="14"/>
      <c r="DM125" s="14"/>
      <c r="DN125" s="14"/>
      <c r="DO125" s="14"/>
      <c r="DP125" s="14"/>
      <c r="DQ125" s="14"/>
      <c r="DR125" s="14"/>
      <c r="DS125" s="14"/>
      <c r="DT125" s="14"/>
      <c r="DU125" s="14"/>
      <c r="DV125" s="14"/>
      <c r="DW125" s="14"/>
      <c r="DX125" s="14"/>
      <c r="DY125" s="14"/>
      <c r="DZ125" s="14"/>
      <c r="EA125" s="14"/>
      <c r="EB125" s="14"/>
      <c r="EC125" s="14"/>
      <c r="ED125" s="14"/>
      <c r="EE125" s="14"/>
      <c r="EF125" s="14"/>
      <c r="EG125" s="14"/>
      <c r="EH125" s="14"/>
      <c r="EI125" s="14"/>
      <c r="EJ125" s="14"/>
      <c r="EK125" s="14"/>
      <c r="EL125" s="14"/>
      <c r="EM125" s="14"/>
      <c r="EN125" s="14"/>
      <c r="EO125" s="14"/>
      <c r="EP125" s="14"/>
      <c r="EQ125" s="14"/>
      <c r="ER125" s="14"/>
      <c r="ES125" s="14"/>
      <c r="ET125" s="14"/>
      <c r="EU125" s="14"/>
      <c r="EV125" s="14"/>
      <c r="EW125" s="14"/>
      <c r="EX125" s="14"/>
      <c r="EY125" s="14"/>
      <c r="EZ125" s="14"/>
      <c r="FA125" s="14"/>
      <c r="FB125" s="14"/>
    </row>
    <row r="126" spans="1:158" ht="14.25" customHeight="1" x14ac:dyDescent="0.25">
      <c r="A126" s="125" t="s">
        <v>76</v>
      </c>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60"/>
      <c r="AN126" s="132">
        <f>CN57</f>
        <v>0</v>
      </c>
      <c r="AO126" s="132"/>
      <c r="AP126" s="132"/>
      <c r="AQ126" s="132"/>
      <c r="AR126" s="132"/>
      <c r="AS126" s="132"/>
      <c r="AT126" s="132"/>
      <c r="AU126" s="132"/>
      <c r="AV126" s="132"/>
      <c r="AW126" s="132"/>
      <c r="AX126" s="132"/>
      <c r="AY126" s="132"/>
      <c r="AZ126" s="132"/>
      <c r="BA126" s="132"/>
      <c r="BB126" s="132"/>
      <c r="BC126" s="132"/>
      <c r="BD126" s="132"/>
      <c r="BE126" s="60"/>
      <c r="BF126" s="21"/>
      <c r="BG126" s="21"/>
      <c r="BH126" s="21"/>
      <c r="BI126" s="21"/>
      <c r="BJ126" s="85">
        <v>240</v>
      </c>
      <c r="BK126" s="85"/>
      <c r="BL126" s="85"/>
      <c r="BM126" s="85"/>
      <c r="BN126" s="85"/>
      <c r="BO126" s="85"/>
      <c r="BP126" s="85"/>
      <c r="BQ126" s="85"/>
      <c r="BR126" s="85"/>
      <c r="BS126" s="85"/>
      <c r="BT126" s="85"/>
      <c r="BU126" s="85"/>
      <c r="BV126" s="85">
        <f>BJ126*AN126</f>
        <v>0</v>
      </c>
      <c r="BW126" s="85"/>
      <c r="BX126" s="85"/>
      <c r="BY126" s="85"/>
      <c r="BZ126" s="85"/>
      <c r="CA126" s="85"/>
      <c r="CB126" s="85"/>
      <c r="CC126" s="85"/>
      <c r="CD126" s="85"/>
      <c r="CE126" s="85"/>
      <c r="CF126" s="85"/>
      <c r="CG126" s="85"/>
      <c r="CH126" s="85"/>
      <c r="CI126" s="85"/>
      <c r="CJ126" s="85"/>
      <c r="CK126" s="85"/>
      <c r="CL126" s="85"/>
      <c r="CM126" s="85"/>
      <c r="CN126" s="85"/>
      <c r="CO126" s="85"/>
      <c r="CP126" s="85"/>
      <c r="CQ126" s="85"/>
      <c r="CR126" s="85"/>
      <c r="CS126" s="85"/>
      <c r="CT126" s="85"/>
      <c r="CU126" s="85"/>
      <c r="CV126" s="85"/>
      <c r="CW126" s="85"/>
      <c r="CX126" s="85"/>
      <c r="CY126" s="88"/>
      <c r="CZ126" s="8"/>
      <c r="DA126" s="8"/>
      <c r="DB126" s="8"/>
      <c r="DC126" s="8"/>
      <c r="DD126" s="8"/>
      <c r="DE126" s="8"/>
      <c r="DF126" s="8"/>
      <c r="DG126" s="8"/>
      <c r="DH126" s="8"/>
      <c r="DI126" s="8"/>
      <c r="DJ126" s="8"/>
      <c r="DK126" s="8"/>
      <c r="DL126" s="8"/>
      <c r="DM126" s="8"/>
      <c r="DN126" s="8"/>
      <c r="DO126" s="8"/>
      <c r="DP126" s="8"/>
      <c r="DQ126" s="8"/>
      <c r="DR126" s="8"/>
      <c r="DS126" s="8"/>
      <c r="DT126" s="8"/>
      <c r="DU126" s="8"/>
      <c r="DV126" s="8"/>
      <c r="DW126" s="8"/>
      <c r="DX126" s="8"/>
      <c r="DY126" s="8"/>
      <c r="DZ126" s="8"/>
      <c r="EA126" s="8"/>
      <c r="EB126" s="8"/>
      <c r="EC126" s="8"/>
      <c r="ED126" s="8"/>
      <c r="EE126" s="8"/>
      <c r="EF126" s="8"/>
      <c r="EG126" s="8"/>
      <c r="EH126" s="8"/>
      <c r="EI126" s="8"/>
      <c r="EJ126" s="8"/>
      <c r="EK126" s="8"/>
      <c r="EL126" s="8"/>
      <c r="EM126" s="8"/>
      <c r="EN126" s="8"/>
      <c r="EO126" s="8"/>
      <c r="EP126" s="8"/>
      <c r="EQ126" s="8"/>
      <c r="ER126" s="8"/>
      <c r="ES126" s="8"/>
      <c r="ET126" s="5"/>
      <c r="EU126" s="5"/>
      <c r="EV126" s="5"/>
      <c r="EW126" s="5"/>
      <c r="EX126" s="5"/>
      <c r="EY126" s="5"/>
    </row>
    <row r="127" spans="1:158" ht="14.25" customHeight="1" thickBot="1" x14ac:dyDescent="0.3">
      <c r="A127" s="275" t="s">
        <v>73</v>
      </c>
      <c r="B127" s="113"/>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60"/>
      <c r="AN127" s="157"/>
      <c r="AO127" s="157"/>
      <c r="AP127" s="157"/>
      <c r="AQ127" s="157"/>
      <c r="AR127" s="157"/>
      <c r="AS127" s="157"/>
      <c r="AT127" s="157"/>
      <c r="AU127" s="157"/>
      <c r="AV127" s="157"/>
      <c r="AW127" s="157"/>
      <c r="AX127" s="157"/>
      <c r="AY127" s="157"/>
      <c r="AZ127" s="157"/>
      <c r="BA127" s="157"/>
      <c r="BB127" s="157"/>
      <c r="BC127" s="157"/>
      <c r="BD127" s="157"/>
      <c r="BE127" s="60">
        <v>0</v>
      </c>
      <c r="BF127" s="21"/>
      <c r="BG127" s="21"/>
      <c r="BH127" s="21"/>
      <c r="BI127" s="21"/>
      <c r="BJ127" s="85"/>
      <c r="BK127" s="85"/>
      <c r="BL127" s="85"/>
      <c r="BM127" s="85"/>
      <c r="BN127" s="85"/>
      <c r="BO127" s="85"/>
      <c r="BP127" s="85"/>
      <c r="BQ127" s="85"/>
      <c r="BR127" s="85"/>
      <c r="BS127" s="85"/>
      <c r="BT127" s="85"/>
      <c r="BU127" s="85"/>
      <c r="BV127" s="85"/>
      <c r="BW127" s="85"/>
      <c r="BX127" s="85"/>
      <c r="BY127" s="85"/>
      <c r="BZ127" s="85"/>
      <c r="CA127" s="85"/>
      <c r="CB127" s="85"/>
      <c r="CC127" s="85"/>
      <c r="CD127" s="85"/>
      <c r="CE127" s="85"/>
      <c r="CF127" s="85"/>
      <c r="CG127" s="85"/>
      <c r="CH127" s="85"/>
      <c r="CI127" s="85"/>
      <c r="CJ127" s="85"/>
      <c r="CK127" s="85"/>
      <c r="CL127" s="85"/>
      <c r="CM127" s="85"/>
      <c r="CN127" s="85"/>
      <c r="CO127" s="85"/>
      <c r="CP127" s="85"/>
      <c r="CQ127" s="85"/>
      <c r="CR127" s="85"/>
      <c r="CS127" s="85"/>
      <c r="CT127" s="85"/>
      <c r="CU127" s="85"/>
      <c r="CV127" s="85"/>
      <c r="CW127" s="85"/>
      <c r="CX127" s="85"/>
      <c r="CY127" s="88"/>
      <c r="CZ127" s="8"/>
      <c r="DA127" s="8"/>
      <c r="DB127" s="8"/>
      <c r="DC127" s="8"/>
      <c r="DD127" s="8"/>
      <c r="DE127" s="8"/>
      <c r="DF127" s="8"/>
      <c r="DG127" s="8"/>
      <c r="DH127" s="8"/>
      <c r="DI127" s="8"/>
      <c r="DJ127" s="8"/>
      <c r="DK127" s="8"/>
      <c r="DL127" s="8"/>
      <c r="DM127" s="8"/>
      <c r="DN127" s="8"/>
      <c r="DO127" s="8"/>
      <c r="DP127" s="8"/>
      <c r="DQ127" s="8"/>
      <c r="DR127" s="8"/>
      <c r="DS127" s="8"/>
      <c r="DT127" s="8"/>
      <c r="DU127" s="8"/>
      <c r="DV127" s="8"/>
      <c r="DW127" s="8"/>
      <c r="DX127" s="8"/>
      <c r="DY127" s="8"/>
      <c r="DZ127" s="8"/>
      <c r="EA127" s="8"/>
      <c r="EB127" s="8"/>
      <c r="EC127" s="8"/>
      <c r="ED127" s="8"/>
      <c r="EE127" s="8"/>
      <c r="EF127" s="8"/>
      <c r="EG127" s="8"/>
      <c r="EH127" s="8"/>
      <c r="EI127" s="8"/>
      <c r="EJ127" s="8"/>
      <c r="EK127" s="8"/>
      <c r="EL127" s="8"/>
      <c r="EM127" s="8"/>
      <c r="EN127" s="8"/>
      <c r="EO127" s="8"/>
      <c r="EP127" s="8"/>
      <c r="EQ127" s="8"/>
      <c r="ER127" s="8"/>
      <c r="ES127" s="8"/>
      <c r="ET127" s="5"/>
      <c r="EU127" s="5"/>
      <c r="EV127" s="5"/>
      <c r="EW127" s="5"/>
      <c r="EX127" s="5"/>
      <c r="EY127" s="5"/>
    </row>
    <row r="128" spans="1:158" ht="14.25" customHeight="1" thickBot="1" x14ac:dyDescent="0.3">
      <c r="A128" s="129" t="s">
        <v>75</v>
      </c>
      <c r="B128" s="130"/>
      <c r="C128" s="130"/>
      <c r="D128" s="130"/>
      <c r="E128" s="130"/>
      <c r="F128" s="130"/>
      <c r="G128" s="130"/>
      <c r="H128" s="130"/>
      <c r="I128" s="130"/>
      <c r="J128" s="130"/>
      <c r="K128" s="130"/>
      <c r="L128" s="130"/>
      <c r="M128" s="130"/>
      <c r="N128" s="130"/>
      <c r="O128" s="130"/>
      <c r="P128" s="130"/>
      <c r="Q128" s="130"/>
      <c r="R128" s="130"/>
      <c r="S128" s="130"/>
      <c r="T128" s="130"/>
      <c r="U128" s="130"/>
      <c r="V128" s="130"/>
      <c r="W128" s="130"/>
      <c r="X128" s="130"/>
      <c r="Y128" s="130"/>
      <c r="Z128" s="130"/>
      <c r="AA128" s="130"/>
      <c r="AB128" s="130"/>
      <c r="AC128" s="130"/>
      <c r="AD128" s="130"/>
      <c r="AE128" s="130"/>
      <c r="AF128" s="130"/>
      <c r="AG128" s="130"/>
      <c r="AH128" s="130"/>
      <c r="AI128" s="130"/>
      <c r="AJ128" s="130"/>
      <c r="AK128" s="130"/>
      <c r="AL128" s="130"/>
      <c r="AM128" s="60"/>
      <c r="AN128" s="119">
        <f>AN126-AN127</f>
        <v>0</v>
      </c>
      <c r="AO128" s="119"/>
      <c r="AP128" s="119"/>
      <c r="AQ128" s="119"/>
      <c r="AR128" s="119"/>
      <c r="AS128" s="119"/>
      <c r="AT128" s="119"/>
      <c r="AU128" s="119"/>
      <c r="AV128" s="119"/>
      <c r="AW128" s="119"/>
      <c r="AX128" s="119"/>
      <c r="AY128" s="119"/>
      <c r="AZ128" s="119"/>
      <c r="BA128" s="119"/>
      <c r="BB128" s="119"/>
      <c r="BC128" s="119"/>
      <c r="BD128" s="119"/>
      <c r="BE128" s="60"/>
      <c r="BF128" s="120" t="s">
        <v>57</v>
      </c>
      <c r="BG128" s="120"/>
      <c r="BH128" s="120"/>
      <c r="BI128" s="21"/>
      <c r="BJ128" s="121">
        <v>240</v>
      </c>
      <c r="BK128" s="121"/>
      <c r="BL128" s="121"/>
      <c r="BM128" s="121"/>
      <c r="BN128" s="121"/>
      <c r="BO128" s="121"/>
      <c r="BP128" s="121"/>
      <c r="BQ128" s="121"/>
      <c r="BR128" s="121"/>
      <c r="BS128" s="121"/>
      <c r="BT128" s="121"/>
      <c r="BU128" s="85"/>
      <c r="BV128" s="85" t="str">
        <f>IF(AN128&lt;=0,"keine Verrechnung")</f>
        <v>keine Verrechnung</v>
      </c>
      <c r="BW128" s="85"/>
      <c r="BX128" s="85"/>
      <c r="BY128" s="85"/>
      <c r="BZ128" s="85"/>
      <c r="CA128" s="85"/>
      <c r="CB128" s="85"/>
      <c r="CC128" s="85"/>
      <c r="CD128" s="85"/>
      <c r="CE128" s="85"/>
      <c r="CF128" s="85"/>
      <c r="CG128" s="85"/>
      <c r="CH128" s="85"/>
      <c r="CI128" s="85"/>
      <c r="CJ128" s="85"/>
      <c r="CK128" s="137">
        <f>IF(AN128*BJ128&lt;=0,0,AN128*BJ128)</f>
        <v>0</v>
      </c>
      <c r="CL128" s="137"/>
      <c r="CM128" s="137"/>
      <c r="CN128" s="137"/>
      <c r="CO128" s="137"/>
      <c r="CP128" s="137"/>
      <c r="CQ128" s="137"/>
      <c r="CR128" s="137"/>
      <c r="CS128" s="137"/>
      <c r="CT128" s="137"/>
      <c r="CU128" s="137"/>
      <c r="CV128" s="137"/>
      <c r="CW128" s="137"/>
      <c r="CX128" s="137"/>
      <c r="CY128" s="138"/>
      <c r="CZ128" s="8"/>
      <c r="DA128" s="8"/>
      <c r="DB128" s="8"/>
      <c r="DC128" s="8"/>
      <c r="DD128" s="8"/>
      <c r="DE128" s="8"/>
      <c r="DF128" s="8"/>
      <c r="DG128" s="8"/>
      <c r="DH128" s="8"/>
      <c r="DI128" s="8"/>
      <c r="DJ128" s="8"/>
      <c r="DK128" s="8"/>
      <c r="DL128" s="8"/>
      <c r="DM128" s="8"/>
      <c r="DN128" s="8"/>
      <c r="DO128" s="8"/>
      <c r="DP128" s="8"/>
      <c r="DQ128" s="8"/>
      <c r="DR128" s="8"/>
      <c r="DS128" s="8"/>
      <c r="DT128" s="8"/>
      <c r="DU128" s="8"/>
      <c r="DV128" s="8"/>
      <c r="DW128" s="8"/>
      <c r="DX128" s="8"/>
      <c r="DY128" s="8"/>
      <c r="DZ128" s="8"/>
      <c r="EA128" s="8"/>
      <c r="EB128" s="8"/>
      <c r="EC128" s="8"/>
      <c r="ED128" s="8"/>
      <c r="EE128" s="8"/>
      <c r="EF128" s="8"/>
      <c r="EG128" s="8"/>
      <c r="EH128" s="8"/>
      <c r="EI128" s="8"/>
      <c r="EJ128" s="8"/>
      <c r="EK128" s="8"/>
      <c r="EL128" s="8"/>
      <c r="EM128" s="8"/>
      <c r="EN128" s="8"/>
      <c r="EO128" s="8"/>
      <c r="EP128" s="8"/>
      <c r="EQ128" s="8"/>
      <c r="ER128" s="8"/>
      <c r="ES128" s="8"/>
      <c r="ET128" s="5"/>
      <c r="EU128" s="5"/>
      <c r="EV128" s="5"/>
      <c r="EW128" s="5"/>
      <c r="EX128" s="5"/>
      <c r="EY128" s="5"/>
    </row>
    <row r="129" spans="1:158" ht="4.3499999999999996" customHeight="1" thickBot="1" x14ac:dyDescent="0.3">
      <c r="A129" s="62"/>
      <c r="B129" s="21"/>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86"/>
      <c r="BK129" s="86"/>
      <c r="BL129" s="86"/>
      <c r="BM129" s="86"/>
      <c r="BN129" s="86"/>
      <c r="BO129" s="86"/>
      <c r="BP129" s="86"/>
      <c r="BQ129" s="86"/>
      <c r="BR129" s="86"/>
      <c r="BS129" s="86"/>
      <c r="BT129" s="86"/>
      <c r="BU129" s="86"/>
      <c r="BV129" s="86"/>
      <c r="BW129" s="86"/>
      <c r="BX129" s="86"/>
      <c r="BY129" s="86"/>
      <c r="BZ129" s="86"/>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7"/>
      <c r="CZ129" s="14"/>
      <c r="DA129" s="14"/>
      <c r="DB129" s="14"/>
      <c r="DC129" s="14"/>
      <c r="DD129" s="14"/>
      <c r="DE129" s="14"/>
      <c r="DF129" s="14"/>
      <c r="DG129" s="14"/>
      <c r="DH129" s="14"/>
      <c r="DI129" s="14"/>
      <c r="DJ129" s="14"/>
      <c r="DK129" s="14"/>
      <c r="DL129" s="14"/>
      <c r="DM129" s="14"/>
      <c r="DN129" s="14"/>
      <c r="DO129" s="14"/>
      <c r="DP129" s="14"/>
      <c r="DQ129" s="14"/>
      <c r="DR129" s="14"/>
      <c r="DS129" s="14"/>
      <c r="DT129" s="14"/>
      <c r="DU129" s="14"/>
      <c r="DV129" s="14"/>
      <c r="DW129" s="14"/>
      <c r="DX129" s="14"/>
      <c r="DY129" s="14"/>
      <c r="DZ129" s="14"/>
      <c r="EA129" s="14"/>
      <c r="EB129" s="14"/>
      <c r="EC129" s="14"/>
      <c r="ED129" s="14"/>
      <c r="EE129" s="14"/>
      <c r="EF129" s="14"/>
      <c r="EG129" s="14"/>
      <c r="EH129" s="14"/>
      <c r="EI129" s="14"/>
      <c r="EJ129" s="14"/>
      <c r="EK129" s="14"/>
      <c r="EL129" s="14"/>
      <c r="EM129" s="14"/>
      <c r="EN129" s="14"/>
      <c r="EO129" s="14"/>
      <c r="EP129" s="14"/>
      <c r="EQ129" s="14"/>
      <c r="ER129" s="14"/>
      <c r="ES129" s="14"/>
      <c r="ET129" s="14"/>
      <c r="EU129" s="14"/>
      <c r="EV129" s="14"/>
      <c r="EW129" s="14"/>
      <c r="EX129" s="14"/>
      <c r="EY129" s="14"/>
      <c r="EZ129" s="14"/>
      <c r="FA129" s="14"/>
      <c r="FB129" s="14"/>
    </row>
    <row r="130" spans="1:158" ht="14.25" customHeight="1" x14ac:dyDescent="0.25">
      <c r="A130" s="102"/>
      <c r="B130" s="100"/>
      <c r="C130" s="100"/>
      <c r="D130" s="100"/>
      <c r="E130" s="100"/>
      <c r="F130" s="100"/>
      <c r="G130" s="100"/>
      <c r="H130" s="100"/>
      <c r="I130" s="100"/>
      <c r="J130" s="100"/>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41" t="s">
        <v>100</v>
      </c>
      <c r="AN130" s="141"/>
      <c r="AO130" s="141"/>
      <c r="AP130" s="141"/>
      <c r="AQ130" s="141"/>
      <c r="AR130" s="141"/>
      <c r="AS130" s="141"/>
      <c r="AT130" s="141"/>
      <c r="AU130" s="141"/>
      <c r="AV130" s="141"/>
      <c r="AW130" s="141"/>
      <c r="AX130" s="141"/>
      <c r="AY130" s="141"/>
      <c r="AZ130" s="141"/>
      <c r="BA130" s="141"/>
      <c r="BB130" s="141"/>
      <c r="BC130" s="141"/>
      <c r="BD130" s="141"/>
      <c r="BE130" s="141"/>
      <c r="BF130" s="141"/>
      <c r="BG130" s="141"/>
      <c r="BH130" s="141"/>
      <c r="BI130" s="141"/>
      <c r="BJ130" s="141"/>
      <c r="BK130" s="141"/>
      <c r="BL130" s="141"/>
      <c r="BM130" s="141"/>
      <c r="BN130" s="141"/>
      <c r="BO130" s="141"/>
      <c r="BP130" s="141"/>
      <c r="BQ130" s="141"/>
      <c r="BR130" s="141"/>
      <c r="BS130" s="141"/>
      <c r="BT130" s="141"/>
      <c r="BU130" s="141"/>
      <c r="BV130" s="114">
        <f>BV124+CK128</f>
        <v>0</v>
      </c>
      <c r="BW130" s="114"/>
      <c r="BX130" s="114"/>
      <c r="BY130" s="114"/>
      <c r="BZ130" s="114"/>
      <c r="CA130" s="114"/>
      <c r="CB130" s="114"/>
      <c r="CC130" s="114"/>
      <c r="CD130" s="114"/>
      <c r="CE130" s="114"/>
      <c r="CF130" s="114"/>
      <c r="CG130" s="114"/>
      <c r="CH130" s="114"/>
      <c r="CI130" s="114"/>
      <c r="CJ130" s="114"/>
      <c r="CK130" s="114"/>
      <c r="CL130" s="114"/>
      <c r="CM130" s="114"/>
      <c r="CN130" s="114"/>
      <c r="CO130" s="114"/>
      <c r="CP130" s="114"/>
      <c r="CQ130" s="114"/>
      <c r="CR130" s="114"/>
      <c r="CS130" s="114"/>
      <c r="CT130" s="114"/>
      <c r="CU130" s="114"/>
      <c r="CV130" s="114"/>
      <c r="CW130" s="114"/>
      <c r="CX130" s="114"/>
      <c r="CY130" s="115"/>
      <c r="CZ130" s="8"/>
      <c r="DA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5"/>
      <c r="EU130" s="5"/>
      <c r="EV130" s="5"/>
      <c r="EW130" s="5"/>
      <c r="EX130" s="5"/>
      <c r="EY130" s="5"/>
    </row>
    <row r="131" spans="1:158" ht="4.3499999999999996" customHeight="1" thickBot="1" x14ac:dyDescent="0.3">
      <c r="A131" s="81"/>
      <c r="B131" s="82"/>
      <c r="C131" s="83"/>
      <c r="D131" s="83"/>
      <c r="E131" s="83"/>
      <c r="F131" s="83"/>
      <c r="G131" s="83"/>
      <c r="H131" s="83"/>
      <c r="I131" s="83"/>
      <c r="J131" s="83"/>
      <c r="K131" s="83"/>
      <c r="L131" s="83"/>
      <c r="M131" s="83"/>
      <c r="N131" s="83"/>
      <c r="O131" s="83"/>
      <c r="P131" s="83"/>
      <c r="Q131" s="83"/>
      <c r="R131" s="83"/>
      <c r="S131" s="83"/>
      <c r="T131" s="83"/>
      <c r="U131" s="83"/>
      <c r="V131" s="83"/>
      <c r="W131" s="83"/>
      <c r="X131" s="83"/>
      <c r="Y131" s="83"/>
      <c r="Z131" s="83"/>
      <c r="AA131" s="83"/>
      <c r="AB131" s="83"/>
      <c r="AC131" s="83"/>
      <c r="AD131" s="83"/>
      <c r="AE131" s="83"/>
      <c r="AF131" s="83"/>
      <c r="AG131" s="83"/>
      <c r="AH131" s="83"/>
      <c r="AI131" s="83"/>
      <c r="AJ131" s="83"/>
      <c r="AK131" s="83"/>
      <c r="AL131" s="83"/>
      <c r="AM131" s="83"/>
      <c r="AN131" s="89"/>
      <c r="AO131" s="89"/>
      <c r="AP131" s="89"/>
      <c r="AQ131" s="89"/>
      <c r="AR131" s="89"/>
      <c r="AS131" s="89"/>
      <c r="AT131" s="89"/>
      <c r="AU131" s="89"/>
      <c r="AV131" s="89"/>
      <c r="AW131" s="89"/>
      <c r="AX131" s="89"/>
      <c r="AY131" s="89"/>
      <c r="AZ131" s="89"/>
      <c r="BA131" s="89"/>
      <c r="BB131" s="89"/>
      <c r="BC131" s="89"/>
      <c r="BD131" s="89"/>
      <c r="BE131" s="83"/>
      <c r="BF131" s="83"/>
      <c r="BG131" s="83"/>
      <c r="BH131" s="83"/>
      <c r="BI131" s="83"/>
      <c r="BJ131" s="83"/>
      <c r="BK131" s="83"/>
      <c r="BL131" s="83"/>
      <c r="BM131" s="83"/>
      <c r="BN131" s="83"/>
      <c r="BO131" s="83"/>
      <c r="BP131" s="83"/>
      <c r="BQ131" s="83"/>
      <c r="BR131" s="83"/>
      <c r="BS131" s="83"/>
      <c r="BT131" s="83"/>
      <c r="BU131" s="83"/>
      <c r="BV131" s="83"/>
      <c r="BW131" s="83"/>
      <c r="BX131" s="83"/>
      <c r="BY131" s="83"/>
      <c r="BZ131" s="83"/>
      <c r="CA131" s="83"/>
      <c r="CB131" s="83"/>
      <c r="CC131" s="83"/>
      <c r="CD131" s="83"/>
      <c r="CE131" s="83"/>
      <c r="CF131" s="83"/>
      <c r="CG131" s="83"/>
      <c r="CH131" s="83"/>
      <c r="CI131" s="83"/>
      <c r="CJ131" s="83"/>
      <c r="CK131" s="83"/>
      <c r="CL131" s="83"/>
      <c r="CM131" s="83"/>
      <c r="CN131" s="83"/>
      <c r="CO131" s="83"/>
      <c r="CP131" s="83"/>
      <c r="CQ131" s="83"/>
      <c r="CR131" s="83"/>
      <c r="CS131" s="83"/>
      <c r="CT131" s="83"/>
      <c r="CU131" s="83"/>
      <c r="CV131" s="83"/>
      <c r="CW131" s="83"/>
      <c r="CX131" s="83"/>
      <c r="CY131" s="84"/>
      <c r="CZ131" s="14"/>
      <c r="DA131" s="14"/>
      <c r="DB131" s="14"/>
      <c r="DC131" s="14"/>
      <c r="DD131" s="14"/>
      <c r="DE131" s="14"/>
      <c r="DF131" s="14"/>
      <c r="DG131" s="14"/>
      <c r="DH131" s="14"/>
      <c r="DI131" s="14"/>
      <c r="DJ131" s="14"/>
      <c r="DK131" s="14"/>
      <c r="DL131" s="14"/>
      <c r="DM131" s="14"/>
      <c r="DN131" s="14"/>
      <c r="DO131" s="14"/>
      <c r="DP131" s="14"/>
      <c r="DQ131" s="14"/>
      <c r="DR131" s="14"/>
      <c r="DS131" s="14"/>
      <c r="DT131" s="14"/>
      <c r="DU131" s="14"/>
      <c r="DV131" s="14"/>
      <c r="DW131" s="14"/>
      <c r="DX131" s="14"/>
      <c r="DY131" s="14"/>
      <c r="DZ131" s="14"/>
      <c r="EA131" s="14"/>
      <c r="EB131" s="14"/>
      <c r="EC131" s="14"/>
      <c r="ED131" s="14"/>
      <c r="EE131" s="14"/>
      <c r="EF131" s="14"/>
      <c r="EG131" s="14"/>
      <c r="EH131" s="14"/>
      <c r="EI131" s="14"/>
      <c r="EJ131" s="14"/>
      <c r="EK131" s="14"/>
      <c r="EL131" s="14"/>
      <c r="EM131" s="14"/>
      <c r="EN131" s="14"/>
      <c r="EO131" s="14"/>
      <c r="EP131" s="14"/>
      <c r="EQ131" s="14"/>
      <c r="ER131" s="14"/>
      <c r="ES131" s="14"/>
      <c r="ET131" s="14"/>
      <c r="EU131" s="14"/>
      <c r="EV131" s="14"/>
      <c r="EW131" s="14"/>
      <c r="EX131" s="14"/>
      <c r="EY131" s="14"/>
      <c r="EZ131" s="14"/>
      <c r="FA131" s="14"/>
      <c r="FB131" s="14"/>
    </row>
    <row r="132" spans="1:158" ht="4.3499999999999996" customHeight="1" x14ac:dyDescent="0.25">
      <c r="A132" s="103"/>
      <c r="B132" s="21"/>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c r="AA132" s="19"/>
      <c r="AB132" s="19"/>
      <c r="AC132" s="19"/>
      <c r="AD132" s="19"/>
      <c r="AE132" s="19"/>
      <c r="AF132" s="19"/>
      <c r="AG132" s="19"/>
      <c r="AH132" s="19"/>
      <c r="AI132" s="19"/>
      <c r="AJ132" s="19"/>
      <c r="AK132" s="19"/>
      <c r="AL132" s="19"/>
      <c r="AM132" s="19"/>
      <c r="AN132" s="63"/>
      <c r="AO132" s="63"/>
      <c r="AP132" s="63"/>
      <c r="AQ132" s="63"/>
      <c r="AR132" s="63"/>
      <c r="AS132" s="63"/>
      <c r="AT132" s="63"/>
      <c r="AU132" s="63"/>
      <c r="AV132" s="63"/>
      <c r="AW132" s="63"/>
      <c r="AX132" s="63"/>
      <c r="AY132" s="63"/>
      <c r="AZ132" s="63"/>
      <c r="BA132" s="63"/>
      <c r="BB132" s="63"/>
      <c r="BC132" s="63"/>
      <c r="BD132" s="63"/>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c r="CW132" s="19"/>
      <c r="CX132" s="19"/>
      <c r="CY132" s="64"/>
      <c r="CZ132" s="14"/>
      <c r="DA132" s="14"/>
      <c r="DB132" s="14"/>
      <c r="DC132" s="14"/>
      <c r="DD132" s="14"/>
      <c r="DE132" s="14"/>
      <c r="DF132" s="14"/>
      <c r="DG132" s="14"/>
      <c r="DH132" s="14"/>
      <c r="DI132" s="14"/>
      <c r="DJ132" s="14"/>
      <c r="DK132" s="14"/>
      <c r="DL132" s="14"/>
      <c r="DM132" s="14"/>
      <c r="DN132" s="14"/>
      <c r="DO132" s="14"/>
      <c r="DP132" s="14"/>
      <c r="DQ132" s="14"/>
      <c r="DR132" s="14"/>
      <c r="DS132" s="14"/>
      <c r="DT132" s="14"/>
      <c r="DU132" s="14"/>
      <c r="DV132" s="14"/>
      <c r="DW132" s="14"/>
      <c r="DX132" s="14"/>
      <c r="DY132" s="14"/>
      <c r="DZ132" s="14"/>
      <c r="EA132" s="14"/>
      <c r="EB132" s="14"/>
      <c r="EC132" s="14"/>
      <c r="ED132" s="14"/>
      <c r="EE132" s="14"/>
      <c r="EF132" s="14"/>
      <c r="EG132" s="14"/>
      <c r="EH132" s="14"/>
      <c r="EI132" s="14"/>
      <c r="EJ132" s="14"/>
      <c r="EK132" s="14"/>
      <c r="EL132" s="14"/>
      <c r="EM132" s="14"/>
      <c r="EN132" s="14"/>
      <c r="EO132" s="14"/>
      <c r="EP132" s="14"/>
      <c r="EQ132" s="14"/>
      <c r="ER132" s="14"/>
      <c r="ES132" s="14"/>
      <c r="ET132" s="14"/>
      <c r="EU132" s="14"/>
      <c r="EV132" s="14"/>
      <c r="EW132" s="14"/>
      <c r="EX132" s="14"/>
      <c r="EY132" s="14"/>
      <c r="EZ132" s="14"/>
      <c r="FA132" s="14"/>
      <c r="FB132" s="14"/>
    </row>
    <row r="133" spans="1:158" ht="4.3499999999999996" customHeight="1" x14ac:dyDescent="0.25">
      <c r="A133" s="62"/>
      <c r="B133" s="21"/>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c r="AA133" s="19"/>
      <c r="AB133" s="19"/>
      <c r="AC133" s="19"/>
      <c r="AD133" s="19"/>
      <c r="AE133" s="19"/>
      <c r="AF133" s="19"/>
      <c r="AG133" s="19"/>
      <c r="AH133" s="19"/>
      <c r="AI133" s="19"/>
      <c r="AJ133" s="19"/>
      <c r="AK133" s="19"/>
      <c r="AL133" s="19"/>
      <c r="AM133" s="19"/>
      <c r="AN133" s="63"/>
      <c r="AO133" s="63"/>
      <c r="AP133" s="63"/>
      <c r="AQ133" s="63"/>
      <c r="AR133" s="63"/>
      <c r="AS133" s="63"/>
      <c r="AT133" s="63"/>
      <c r="AU133" s="63"/>
      <c r="AV133" s="63"/>
      <c r="AW133" s="63"/>
      <c r="AX133" s="63"/>
      <c r="AY133" s="63"/>
      <c r="AZ133" s="63"/>
      <c r="BA133" s="63"/>
      <c r="BB133" s="63"/>
      <c r="BC133" s="63"/>
      <c r="BD133" s="63"/>
      <c r="BE133" s="19"/>
      <c r="BF133" s="19"/>
      <c r="BG133" s="19"/>
      <c r="BH133" s="19"/>
      <c r="BI133" s="19"/>
      <c r="BJ133" s="19"/>
      <c r="BK133" s="19"/>
      <c r="BL133" s="19"/>
      <c r="BM133" s="19"/>
      <c r="BN133" s="19"/>
      <c r="BO133" s="19"/>
      <c r="BP133" s="19"/>
      <c r="BQ133" s="19"/>
      <c r="BR133" s="19"/>
      <c r="BS133" s="19"/>
      <c r="BT133" s="19"/>
      <c r="BU133" s="19"/>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7"/>
      <c r="CZ133" s="14"/>
      <c r="DA133" s="14"/>
      <c r="DB133" s="14"/>
      <c r="DC133" s="14"/>
      <c r="DD133" s="14"/>
      <c r="DE133" s="14"/>
      <c r="DF133" s="14"/>
      <c r="DG133" s="14"/>
      <c r="DH133" s="14"/>
      <c r="DI133" s="14"/>
      <c r="DJ133" s="14"/>
      <c r="DK133" s="14"/>
      <c r="DL133" s="14"/>
      <c r="DM133" s="14"/>
      <c r="DN133" s="14"/>
      <c r="DO133" s="14"/>
      <c r="DP133" s="14"/>
      <c r="DQ133" s="14"/>
      <c r="DR133" s="14"/>
      <c r="DS133" s="14"/>
      <c r="DT133" s="14"/>
      <c r="DU133" s="14"/>
      <c r="DV133" s="14"/>
      <c r="DW133" s="14"/>
      <c r="DX133" s="14"/>
      <c r="DY133" s="14"/>
      <c r="DZ133" s="14"/>
      <c r="EA133" s="14"/>
      <c r="EB133" s="14"/>
      <c r="EC133" s="14"/>
      <c r="ED133" s="14"/>
      <c r="EE133" s="14"/>
      <c r="EF133" s="14"/>
      <c r="EG133" s="14"/>
      <c r="EH133" s="14"/>
      <c r="EI133" s="14"/>
      <c r="EJ133" s="14"/>
      <c r="EK133" s="14"/>
      <c r="EL133" s="14"/>
      <c r="EM133" s="14"/>
      <c r="EN133" s="14"/>
      <c r="EO133" s="14"/>
      <c r="EP133" s="14"/>
      <c r="EQ133" s="14"/>
      <c r="ER133" s="14"/>
      <c r="ES133" s="14"/>
      <c r="ET133" s="14"/>
      <c r="EU133" s="14"/>
      <c r="EV133" s="14"/>
      <c r="EW133" s="14"/>
      <c r="EX133" s="14"/>
      <c r="EY133" s="14"/>
      <c r="EZ133" s="14"/>
      <c r="FA133" s="14"/>
      <c r="FB133" s="14"/>
    </row>
    <row r="134" spans="1:158" ht="14.25" customHeight="1" thickBot="1" x14ac:dyDescent="0.3">
      <c r="A134" s="104" t="s">
        <v>81</v>
      </c>
      <c r="B134" s="101"/>
      <c r="C134" s="101"/>
      <c r="D134" s="101"/>
      <c r="E134" s="101"/>
      <c r="F134" s="101"/>
      <c r="G134" s="101"/>
      <c r="H134" s="101"/>
      <c r="I134" s="101"/>
      <c r="J134" s="101"/>
      <c r="K134" s="101"/>
      <c r="L134" s="101"/>
      <c r="M134" s="101"/>
      <c r="N134" s="101"/>
      <c r="O134" s="101"/>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42" t="s">
        <v>101</v>
      </c>
      <c r="AN134" s="142"/>
      <c r="AO134" s="142"/>
      <c r="AP134" s="142"/>
      <c r="AQ134" s="142"/>
      <c r="AR134" s="142"/>
      <c r="AS134" s="142"/>
      <c r="AT134" s="142"/>
      <c r="AU134" s="142"/>
      <c r="AV134" s="142"/>
      <c r="AW134" s="142"/>
      <c r="AX134" s="142"/>
      <c r="AY134" s="142"/>
      <c r="AZ134" s="142"/>
      <c r="BA134" s="142"/>
      <c r="BB134" s="142"/>
      <c r="BC134" s="142"/>
      <c r="BD134" s="142"/>
      <c r="BE134" s="142"/>
      <c r="BF134" s="142"/>
      <c r="BG134" s="142"/>
      <c r="BH134" s="142"/>
      <c r="BI134" s="142"/>
      <c r="BJ134" s="142"/>
      <c r="BK134" s="142"/>
      <c r="BL134" s="142"/>
      <c r="BM134" s="142"/>
      <c r="BN134" s="142"/>
      <c r="BO134" s="142"/>
      <c r="BP134" s="142"/>
      <c r="BQ134" s="142"/>
      <c r="BR134" s="142"/>
      <c r="BS134" s="142"/>
      <c r="BT134" s="142"/>
      <c r="BU134" s="142"/>
      <c r="BV134" s="123">
        <f>BV130+BV118</f>
        <v>0</v>
      </c>
      <c r="BW134" s="123"/>
      <c r="BX134" s="123"/>
      <c r="BY134" s="123"/>
      <c r="BZ134" s="123"/>
      <c r="CA134" s="123"/>
      <c r="CB134" s="123"/>
      <c r="CC134" s="123"/>
      <c r="CD134" s="123"/>
      <c r="CE134" s="123"/>
      <c r="CF134" s="123"/>
      <c r="CG134" s="123"/>
      <c r="CH134" s="123"/>
      <c r="CI134" s="123"/>
      <c r="CJ134" s="123"/>
      <c r="CK134" s="123"/>
      <c r="CL134" s="123"/>
      <c r="CM134" s="123"/>
      <c r="CN134" s="123"/>
      <c r="CO134" s="123"/>
      <c r="CP134" s="123"/>
      <c r="CQ134" s="123"/>
      <c r="CR134" s="123"/>
      <c r="CS134" s="123"/>
      <c r="CT134" s="123"/>
      <c r="CU134" s="123"/>
      <c r="CV134" s="123"/>
      <c r="CW134" s="123"/>
      <c r="CX134" s="123"/>
      <c r="CY134" s="124"/>
      <c r="CZ134" s="8"/>
      <c r="DA134" s="8"/>
      <c r="DB134" s="8"/>
      <c r="DC134" s="8"/>
      <c r="DD134" s="8"/>
      <c r="DE134" s="8"/>
      <c r="DF134" s="8"/>
      <c r="DG134" s="8"/>
      <c r="DH134" s="8"/>
      <c r="DI134" s="8"/>
      <c r="DJ134" s="8"/>
      <c r="DK134" s="8"/>
      <c r="DL134" s="8"/>
      <c r="DM134" s="8"/>
      <c r="DN134" s="8"/>
      <c r="DO134" s="8"/>
      <c r="DP134" s="8"/>
      <c r="DQ134" s="8"/>
      <c r="DR134" s="8"/>
      <c r="DS134" s="8"/>
      <c r="DT134" s="8"/>
      <c r="DU134" s="8"/>
      <c r="DV134" s="8"/>
      <c r="DW134" s="8"/>
      <c r="DX134" s="8"/>
      <c r="DY134" s="8"/>
      <c r="DZ134" s="8"/>
      <c r="EA134" s="8"/>
      <c r="EB134" s="8"/>
      <c r="EC134" s="8"/>
      <c r="ED134" s="8"/>
      <c r="EE134" s="8"/>
      <c r="EF134" s="8"/>
      <c r="EG134" s="8"/>
      <c r="EH134" s="8"/>
      <c r="EI134" s="8"/>
      <c r="EJ134" s="8"/>
      <c r="EK134" s="8"/>
      <c r="EL134" s="8"/>
      <c r="EM134" s="8"/>
      <c r="EN134" s="8"/>
      <c r="EO134" s="8"/>
      <c r="EP134" s="8"/>
      <c r="EQ134" s="8"/>
      <c r="ER134" s="8"/>
      <c r="ES134" s="8"/>
      <c r="ET134" s="5"/>
      <c r="EU134" s="5"/>
      <c r="EV134" s="5"/>
      <c r="EW134" s="5"/>
      <c r="EX134" s="5"/>
      <c r="EY134" s="5"/>
    </row>
    <row r="135" spans="1:158" ht="3.75" customHeight="1" thickTop="1" thickBot="1" x14ac:dyDescent="0.3">
      <c r="A135" s="73"/>
      <c r="B135" s="74"/>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90"/>
      <c r="AO135" s="90"/>
      <c r="AP135" s="90"/>
      <c r="AQ135" s="90"/>
      <c r="AR135" s="90"/>
      <c r="AS135" s="90"/>
      <c r="AT135" s="90"/>
      <c r="AU135" s="90"/>
      <c r="AV135" s="90"/>
      <c r="AW135" s="90"/>
      <c r="AX135" s="90"/>
      <c r="AY135" s="90"/>
      <c r="AZ135" s="90"/>
      <c r="BA135" s="90"/>
      <c r="BB135" s="90"/>
      <c r="BC135" s="90"/>
      <c r="BD135" s="90"/>
      <c r="BE135" s="75"/>
      <c r="BF135" s="75"/>
      <c r="BG135" s="75"/>
      <c r="BH135" s="75"/>
      <c r="BI135" s="75"/>
      <c r="BJ135" s="75"/>
      <c r="BK135" s="75"/>
      <c r="BL135" s="75"/>
      <c r="BM135" s="75"/>
      <c r="BN135" s="75"/>
      <c r="BO135" s="75"/>
      <c r="BP135" s="75"/>
      <c r="BQ135" s="75"/>
      <c r="BR135" s="75"/>
      <c r="BS135" s="75"/>
      <c r="BT135" s="75"/>
      <c r="BU135" s="75"/>
      <c r="BV135" s="75"/>
      <c r="BW135" s="75"/>
      <c r="BX135" s="75"/>
      <c r="BY135" s="75"/>
      <c r="BZ135" s="75"/>
      <c r="CA135" s="75"/>
      <c r="CB135" s="75"/>
      <c r="CC135" s="75"/>
      <c r="CD135" s="75"/>
      <c r="CE135" s="75"/>
      <c r="CF135" s="75"/>
      <c r="CG135" s="75"/>
      <c r="CH135" s="75"/>
      <c r="CI135" s="75"/>
      <c r="CJ135" s="75"/>
      <c r="CK135" s="75"/>
      <c r="CL135" s="75"/>
      <c r="CM135" s="75"/>
      <c r="CN135" s="75"/>
      <c r="CO135" s="75"/>
      <c r="CP135" s="75"/>
      <c r="CQ135" s="75"/>
      <c r="CR135" s="75"/>
      <c r="CS135" s="75"/>
      <c r="CT135" s="75"/>
      <c r="CU135" s="75"/>
      <c r="CV135" s="75"/>
      <c r="CW135" s="75"/>
      <c r="CX135" s="75"/>
      <c r="CY135" s="91"/>
      <c r="CZ135" s="14"/>
      <c r="DA135" s="14"/>
      <c r="DB135" s="14"/>
      <c r="DC135" s="14"/>
      <c r="DD135" s="14"/>
      <c r="DE135" s="14"/>
      <c r="DF135" s="14"/>
      <c r="DG135" s="14"/>
      <c r="DH135" s="14"/>
      <c r="DI135" s="14"/>
      <c r="DJ135" s="14"/>
      <c r="DK135" s="14"/>
      <c r="DL135" s="14"/>
      <c r="DM135" s="14"/>
      <c r="DN135" s="14"/>
      <c r="DO135" s="14"/>
      <c r="DP135" s="14"/>
      <c r="DQ135" s="14"/>
      <c r="DR135" s="14"/>
      <c r="DS135" s="14"/>
      <c r="DT135" s="14"/>
      <c r="DU135" s="14"/>
      <c r="DV135" s="14"/>
      <c r="DW135" s="14"/>
      <c r="DX135" s="14"/>
      <c r="DY135" s="14"/>
      <c r="DZ135" s="14"/>
      <c r="EA135" s="14"/>
      <c r="EB135" s="14"/>
      <c r="EC135" s="14"/>
      <c r="ED135" s="14"/>
      <c r="EE135" s="14"/>
      <c r="EF135" s="14"/>
      <c r="EG135" s="14"/>
      <c r="EH135" s="14"/>
      <c r="EI135" s="14"/>
      <c r="EJ135" s="14"/>
      <c r="EK135" s="14"/>
      <c r="EL135" s="14"/>
      <c r="EM135" s="14"/>
      <c r="EN135" s="14"/>
      <c r="EO135" s="14"/>
      <c r="EP135" s="14"/>
      <c r="EQ135" s="14"/>
      <c r="ER135" s="14"/>
      <c r="ES135" s="14"/>
      <c r="ET135" s="14"/>
      <c r="EU135" s="14"/>
      <c r="EV135" s="14"/>
      <c r="EW135" s="14"/>
      <c r="EX135" s="14"/>
      <c r="EY135" s="14"/>
      <c r="EZ135" s="14"/>
      <c r="FA135" s="14"/>
      <c r="FB135" s="14"/>
    </row>
    <row r="136" spans="1:158" ht="4.3499999999999996" customHeight="1" x14ac:dyDescent="0.25">
      <c r="A136" s="19"/>
      <c r="B136" s="21"/>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c r="AA136" s="19"/>
      <c r="AB136" s="19"/>
      <c r="AC136" s="19"/>
      <c r="AD136" s="19"/>
      <c r="AE136" s="19"/>
      <c r="AF136" s="19"/>
      <c r="AG136" s="19"/>
      <c r="AH136" s="19"/>
      <c r="AI136" s="19"/>
      <c r="AJ136" s="19"/>
      <c r="AK136" s="19"/>
      <c r="AL136" s="19"/>
      <c r="AM136" s="19"/>
      <c r="AN136" s="63"/>
      <c r="AO136" s="63"/>
      <c r="AP136" s="63"/>
      <c r="AQ136" s="63"/>
      <c r="AR136" s="63"/>
      <c r="AS136" s="63"/>
      <c r="AT136" s="63"/>
      <c r="AU136" s="63"/>
      <c r="AV136" s="63"/>
      <c r="AW136" s="63"/>
      <c r="AX136" s="63"/>
      <c r="AY136" s="63"/>
      <c r="AZ136" s="63"/>
      <c r="BA136" s="63"/>
      <c r="BB136" s="63"/>
      <c r="BC136" s="63"/>
      <c r="BD136" s="63"/>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c r="CW136" s="19"/>
      <c r="CX136" s="19"/>
      <c r="CY136" s="19"/>
      <c r="CZ136" s="14"/>
      <c r="DA136" s="14"/>
      <c r="DB136" s="14"/>
      <c r="DC136" s="14"/>
      <c r="DD136" s="14"/>
      <c r="DE136" s="14"/>
      <c r="DF136" s="14"/>
      <c r="DG136" s="14"/>
      <c r="DH136" s="14"/>
      <c r="DI136" s="14"/>
      <c r="DJ136" s="14"/>
      <c r="DK136" s="14"/>
      <c r="DL136" s="14"/>
      <c r="DM136" s="14"/>
      <c r="DN136" s="14"/>
      <c r="DO136" s="14"/>
      <c r="DP136" s="14"/>
      <c r="DQ136" s="14"/>
      <c r="DR136" s="14"/>
      <c r="DS136" s="14"/>
      <c r="DT136" s="14"/>
      <c r="DU136" s="14"/>
      <c r="DV136" s="14"/>
      <c r="DW136" s="14"/>
      <c r="DX136" s="14"/>
      <c r="DY136" s="14"/>
      <c r="DZ136" s="14"/>
      <c r="EA136" s="14"/>
      <c r="EB136" s="14"/>
      <c r="EC136" s="14"/>
      <c r="ED136" s="14"/>
      <c r="EE136" s="14"/>
      <c r="EF136" s="14"/>
      <c r="EG136" s="14"/>
      <c r="EH136" s="14"/>
      <c r="EI136" s="14"/>
      <c r="EJ136" s="14"/>
      <c r="EK136" s="14"/>
      <c r="EL136" s="14"/>
      <c r="EM136" s="14"/>
      <c r="EN136" s="14"/>
      <c r="EO136" s="14"/>
      <c r="EP136" s="14"/>
      <c r="EQ136" s="14"/>
      <c r="ER136" s="14"/>
      <c r="ES136" s="14"/>
      <c r="ET136" s="14"/>
      <c r="EU136" s="14"/>
      <c r="EV136" s="14"/>
      <c r="EW136" s="14"/>
      <c r="EX136" s="14"/>
      <c r="EY136" s="14"/>
      <c r="EZ136" s="14"/>
      <c r="FA136" s="14"/>
      <c r="FB136" s="14"/>
    </row>
    <row r="137" spans="1:158" ht="4.3499999999999996" customHeight="1" thickBot="1" x14ac:dyDescent="0.3">
      <c r="A137" s="83"/>
      <c r="B137" s="82"/>
      <c r="C137" s="83"/>
      <c r="D137" s="83"/>
      <c r="E137" s="83"/>
      <c r="F137" s="83"/>
      <c r="G137" s="83"/>
      <c r="H137" s="83"/>
      <c r="I137" s="83"/>
      <c r="J137" s="83"/>
      <c r="K137" s="83"/>
      <c r="L137" s="83"/>
      <c r="M137" s="83"/>
      <c r="N137" s="83"/>
      <c r="O137" s="83"/>
      <c r="P137" s="83"/>
      <c r="Q137" s="83"/>
      <c r="R137" s="83"/>
      <c r="S137" s="83"/>
      <c r="T137" s="83"/>
      <c r="U137" s="83"/>
      <c r="V137" s="83"/>
      <c r="W137" s="83"/>
      <c r="X137" s="83"/>
      <c r="Y137" s="83"/>
      <c r="Z137" s="83"/>
      <c r="AA137" s="83"/>
      <c r="AB137" s="83"/>
      <c r="AC137" s="83"/>
      <c r="AD137" s="83"/>
      <c r="AE137" s="83"/>
      <c r="AF137" s="83"/>
      <c r="AG137" s="83"/>
      <c r="AH137" s="83"/>
      <c r="AI137" s="83"/>
      <c r="AJ137" s="83"/>
      <c r="AK137" s="83"/>
      <c r="AL137" s="83"/>
      <c r="AM137" s="83"/>
      <c r="AN137" s="89"/>
      <c r="AO137" s="89"/>
      <c r="AP137" s="89"/>
      <c r="AQ137" s="89"/>
      <c r="AR137" s="89"/>
      <c r="AS137" s="89"/>
      <c r="AT137" s="89"/>
      <c r="AU137" s="89"/>
      <c r="AV137" s="89"/>
      <c r="AW137" s="89"/>
      <c r="AX137" s="89"/>
      <c r="AY137" s="89"/>
      <c r="AZ137" s="89"/>
      <c r="BA137" s="89"/>
      <c r="BB137" s="89"/>
      <c r="BC137" s="89"/>
      <c r="BD137" s="89"/>
      <c r="BE137" s="83"/>
      <c r="BF137" s="83"/>
      <c r="BG137" s="83"/>
      <c r="BH137" s="83"/>
      <c r="BI137" s="83"/>
      <c r="BJ137" s="83"/>
      <c r="BK137" s="83"/>
      <c r="BL137" s="83"/>
      <c r="BM137" s="83"/>
      <c r="BN137" s="83"/>
      <c r="BO137" s="83"/>
      <c r="BP137" s="83"/>
      <c r="BQ137" s="83"/>
      <c r="BR137" s="83"/>
      <c r="BS137" s="83"/>
      <c r="BT137" s="83"/>
      <c r="BU137" s="83"/>
      <c r="BV137" s="83"/>
      <c r="BW137" s="83"/>
      <c r="BX137" s="83"/>
      <c r="BY137" s="83"/>
      <c r="BZ137" s="83"/>
      <c r="CA137" s="83"/>
      <c r="CB137" s="83"/>
      <c r="CC137" s="83"/>
      <c r="CD137" s="83"/>
      <c r="CE137" s="83"/>
      <c r="CF137" s="83"/>
      <c r="CG137" s="83"/>
      <c r="CH137" s="83"/>
      <c r="CI137" s="83"/>
      <c r="CJ137" s="83"/>
      <c r="CK137" s="83"/>
      <c r="CL137" s="83"/>
      <c r="CM137" s="83"/>
      <c r="CN137" s="83"/>
      <c r="CO137" s="83"/>
      <c r="CP137" s="83"/>
      <c r="CQ137" s="83"/>
      <c r="CR137" s="83"/>
      <c r="CS137" s="83"/>
      <c r="CT137" s="83"/>
      <c r="CU137" s="83"/>
      <c r="CV137" s="83"/>
      <c r="CW137" s="83"/>
      <c r="CX137" s="83"/>
      <c r="CY137" s="83"/>
      <c r="CZ137" s="14"/>
      <c r="DA137" s="14"/>
      <c r="DB137" s="14"/>
      <c r="DC137" s="14"/>
      <c r="DD137" s="14"/>
      <c r="DE137" s="14"/>
      <c r="DF137" s="14"/>
      <c r="DG137" s="14"/>
      <c r="DH137" s="14"/>
      <c r="DI137" s="14"/>
      <c r="DJ137" s="14"/>
      <c r="DK137" s="14"/>
      <c r="DL137" s="14"/>
      <c r="DM137" s="14"/>
      <c r="DN137" s="14"/>
      <c r="DO137" s="14"/>
      <c r="DP137" s="14"/>
      <c r="DQ137" s="14"/>
      <c r="DR137" s="14"/>
      <c r="DS137" s="14"/>
      <c r="DT137" s="14"/>
      <c r="DU137" s="14"/>
      <c r="DV137" s="14"/>
      <c r="DW137" s="14"/>
      <c r="DX137" s="14"/>
      <c r="DY137" s="14"/>
      <c r="DZ137" s="14"/>
      <c r="EA137" s="14"/>
      <c r="EB137" s="14"/>
      <c r="EC137" s="14"/>
      <c r="ED137" s="14"/>
      <c r="EE137" s="14"/>
      <c r="EF137" s="14"/>
      <c r="EG137" s="14"/>
      <c r="EH137" s="14"/>
      <c r="EI137" s="14"/>
      <c r="EJ137" s="14"/>
      <c r="EK137" s="14"/>
      <c r="EL137" s="14"/>
      <c r="EM137" s="14"/>
      <c r="EN137" s="14"/>
      <c r="EO137" s="14"/>
      <c r="EP137" s="14"/>
      <c r="EQ137" s="14"/>
      <c r="ER137" s="14"/>
      <c r="ES137" s="14"/>
      <c r="ET137" s="14"/>
      <c r="EU137" s="14"/>
      <c r="EV137" s="14"/>
      <c r="EW137" s="14"/>
      <c r="EX137" s="14"/>
      <c r="EY137" s="14"/>
      <c r="EZ137" s="14"/>
      <c r="FA137" s="14"/>
      <c r="FB137" s="14"/>
    </row>
    <row r="138" spans="1:158" ht="4.3499999999999996" customHeight="1" x14ac:dyDescent="0.25">
      <c r="A138" s="92"/>
      <c r="B138" s="93"/>
      <c r="C138" s="92"/>
      <c r="D138" s="92"/>
      <c r="E138" s="92"/>
      <c r="F138" s="92"/>
      <c r="G138" s="92"/>
      <c r="H138" s="92"/>
      <c r="I138" s="92"/>
      <c r="J138" s="92"/>
      <c r="K138" s="92"/>
      <c r="L138" s="92"/>
      <c r="M138" s="92"/>
      <c r="N138" s="92"/>
      <c r="O138" s="92"/>
      <c r="P138" s="92"/>
      <c r="Q138" s="92"/>
      <c r="R138" s="92"/>
      <c r="S138" s="92"/>
      <c r="T138" s="92"/>
      <c r="U138" s="92"/>
      <c r="V138" s="92"/>
      <c r="W138" s="92"/>
      <c r="X138" s="92"/>
      <c r="Y138" s="92"/>
      <c r="Z138" s="92"/>
      <c r="AA138" s="92"/>
      <c r="AB138" s="92"/>
      <c r="AC138" s="92"/>
      <c r="AD138" s="92"/>
      <c r="AE138" s="94"/>
      <c r="AF138" s="92"/>
      <c r="AG138" s="92"/>
      <c r="AH138" s="92"/>
      <c r="AI138" s="92"/>
      <c r="AJ138" s="92"/>
      <c r="AK138" s="92"/>
      <c r="AL138" s="92"/>
      <c r="AM138" s="92"/>
      <c r="AN138" s="95"/>
      <c r="AO138" s="95"/>
      <c r="AP138" s="95"/>
      <c r="AQ138" s="95"/>
      <c r="AR138" s="95"/>
      <c r="AS138" s="95"/>
      <c r="AT138" s="95"/>
      <c r="AU138" s="95"/>
      <c r="AV138" s="95"/>
      <c r="AW138" s="95"/>
      <c r="AX138" s="95"/>
      <c r="AY138" s="95"/>
      <c r="AZ138" s="95"/>
      <c r="BA138" s="95"/>
      <c r="BB138" s="95"/>
      <c r="BC138" s="95"/>
      <c r="BD138" s="95"/>
      <c r="BE138" s="92"/>
      <c r="BF138" s="92"/>
      <c r="BG138" s="92"/>
      <c r="BH138" s="92"/>
      <c r="BI138" s="92"/>
      <c r="BJ138" s="92"/>
      <c r="BK138" s="92"/>
      <c r="BL138" s="92"/>
      <c r="BM138" s="92"/>
      <c r="BN138" s="92"/>
      <c r="BO138" s="92"/>
      <c r="BP138" s="92"/>
      <c r="BQ138" s="92"/>
      <c r="BR138" s="92"/>
      <c r="BS138" s="92"/>
      <c r="BT138" s="92"/>
      <c r="BU138" s="92"/>
      <c r="BV138" s="92"/>
      <c r="BW138" s="92"/>
      <c r="BX138" s="92"/>
      <c r="BY138" s="92"/>
      <c r="BZ138" s="92"/>
      <c r="CA138" s="92"/>
      <c r="CB138" s="92"/>
      <c r="CC138" s="92"/>
      <c r="CD138" s="92"/>
      <c r="CE138" s="92"/>
      <c r="CF138" s="92"/>
      <c r="CG138" s="92"/>
      <c r="CH138" s="92"/>
      <c r="CI138" s="92"/>
      <c r="CJ138" s="92"/>
      <c r="CK138" s="92"/>
      <c r="CL138" s="92"/>
      <c r="CM138" s="92"/>
      <c r="CN138" s="92"/>
      <c r="CO138" s="92"/>
      <c r="CP138" s="92"/>
      <c r="CQ138" s="92"/>
      <c r="CR138" s="92"/>
      <c r="CS138" s="92"/>
      <c r="CT138" s="92"/>
      <c r="CU138" s="92"/>
      <c r="CV138" s="92"/>
      <c r="CW138" s="92"/>
      <c r="CX138" s="92"/>
      <c r="CY138" s="92"/>
      <c r="CZ138" s="14"/>
      <c r="DA138" s="14"/>
      <c r="DB138" s="14"/>
      <c r="DC138" s="14"/>
      <c r="DD138" s="14"/>
      <c r="DE138" s="14"/>
      <c r="DF138" s="14"/>
      <c r="DG138" s="14"/>
      <c r="DH138" s="14"/>
      <c r="DI138" s="14"/>
      <c r="DJ138" s="14"/>
      <c r="DK138" s="14"/>
      <c r="DL138" s="14"/>
      <c r="DM138" s="14"/>
      <c r="DN138" s="14"/>
      <c r="DO138" s="14"/>
      <c r="DP138" s="14"/>
      <c r="DQ138" s="14"/>
      <c r="DR138" s="14"/>
      <c r="DS138" s="14"/>
      <c r="DT138" s="14"/>
      <c r="DU138" s="14"/>
      <c r="DV138" s="14"/>
      <c r="DW138" s="14"/>
      <c r="DX138" s="14"/>
      <c r="DY138" s="14"/>
      <c r="DZ138" s="14"/>
      <c r="EA138" s="14"/>
      <c r="EB138" s="14"/>
      <c r="EC138" s="14"/>
      <c r="ED138" s="14"/>
      <c r="EE138" s="14"/>
      <c r="EF138" s="14"/>
      <c r="EG138" s="14"/>
      <c r="EH138" s="14"/>
      <c r="EI138" s="14"/>
      <c r="EJ138" s="14"/>
      <c r="EK138" s="14"/>
      <c r="EL138" s="14"/>
      <c r="EM138" s="14"/>
      <c r="EN138" s="14"/>
      <c r="EO138" s="14"/>
      <c r="EP138" s="14"/>
      <c r="EQ138" s="14"/>
      <c r="ER138" s="14"/>
      <c r="ES138" s="14"/>
      <c r="ET138" s="14"/>
      <c r="EU138" s="14"/>
      <c r="EV138" s="14"/>
      <c r="EW138" s="14"/>
      <c r="EX138" s="14"/>
      <c r="EY138" s="14"/>
      <c r="EZ138" s="14"/>
      <c r="FA138" s="14"/>
      <c r="FB138" s="14"/>
    </row>
    <row r="139" spans="1:158" ht="14.25" customHeight="1" x14ac:dyDescent="0.25">
      <c r="A139" s="113" t="s">
        <v>61</v>
      </c>
      <c r="B139" s="113"/>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60"/>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c r="BE139" s="106"/>
      <c r="BF139" s="106"/>
      <c r="BG139" s="106"/>
      <c r="BH139" s="106"/>
      <c r="BI139" s="106"/>
      <c r="BJ139" s="106"/>
      <c r="BK139" s="106"/>
      <c r="BL139" s="106"/>
      <c r="BM139" s="106"/>
      <c r="BN139" s="106"/>
      <c r="BO139" s="106"/>
      <c r="BP139" s="106"/>
      <c r="BQ139" s="106"/>
      <c r="BR139" s="21"/>
      <c r="BS139" s="108" t="s">
        <v>65</v>
      </c>
      <c r="BT139" s="108"/>
      <c r="BU139" s="108"/>
      <c r="BV139" s="108"/>
      <c r="BW139" s="108"/>
      <c r="BX139" s="108"/>
      <c r="BY139" s="108"/>
      <c r="BZ139" s="21"/>
      <c r="CA139" s="109"/>
      <c r="CB139" s="109"/>
      <c r="CC139" s="109"/>
      <c r="CD139" s="109"/>
      <c r="CE139" s="109"/>
      <c r="CF139" s="109"/>
      <c r="CG139" s="109"/>
      <c r="CH139" s="109"/>
      <c r="CI139" s="109"/>
      <c r="CJ139" s="109"/>
      <c r="CK139" s="109"/>
      <c r="CL139" s="109"/>
      <c r="CM139" s="109"/>
      <c r="CN139" s="109"/>
      <c r="CO139" s="109"/>
      <c r="CP139" s="109"/>
      <c r="CQ139" s="109"/>
      <c r="CR139" s="109"/>
      <c r="CS139" s="109"/>
      <c r="CT139" s="109"/>
      <c r="CU139" s="109"/>
      <c r="CV139" s="109"/>
      <c r="CW139" s="109"/>
      <c r="CX139" s="109"/>
      <c r="CY139" s="109"/>
      <c r="CZ139" s="8"/>
      <c r="DA139" s="8"/>
      <c r="DB139" s="8"/>
      <c r="DC139" s="8"/>
      <c r="DD139" s="8"/>
      <c r="DE139" s="8"/>
      <c r="DF139" s="8"/>
      <c r="DG139" s="8"/>
      <c r="DH139" s="8"/>
      <c r="DI139" s="8"/>
      <c r="DJ139" s="8"/>
      <c r="DK139" s="8"/>
      <c r="DL139" s="8"/>
      <c r="DM139" s="8"/>
      <c r="DN139" s="8"/>
      <c r="DO139" s="8"/>
      <c r="DP139" s="8"/>
      <c r="DQ139" s="8"/>
      <c r="DR139" s="8"/>
      <c r="DS139" s="8"/>
      <c r="DT139" s="8"/>
      <c r="DU139" s="8"/>
      <c r="DV139" s="8"/>
      <c r="DW139" s="8"/>
      <c r="DX139" s="8"/>
      <c r="DY139" s="8"/>
      <c r="DZ139" s="8"/>
      <c r="EA139" s="8"/>
      <c r="EB139" s="8"/>
      <c r="EC139" s="8"/>
      <c r="ED139" s="8"/>
      <c r="EE139" s="8"/>
      <c r="EF139" s="8"/>
      <c r="EG139" s="8"/>
      <c r="EH139" s="8"/>
      <c r="EI139" s="8"/>
      <c r="EJ139" s="8"/>
      <c r="EK139" s="8"/>
      <c r="EL139" s="8"/>
      <c r="EM139" s="8"/>
      <c r="EN139" s="8"/>
      <c r="EO139" s="8"/>
      <c r="EP139" s="8"/>
      <c r="EQ139" s="8"/>
      <c r="ER139" s="8"/>
      <c r="ES139" s="8"/>
      <c r="ET139" s="5"/>
      <c r="EU139" s="5"/>
      <c r="EV139" s="5"/>
      <c r="EW139" s="5"/>
      <c r="EX139" s="5"/>
      <c r="EY139" s="5"/>
    </row>
    <row r="140" spans="1:158" ht="4.3499999999999996" customHeight="1" x14ac:dyDescent="0.25">
      <c r="A140" s="19"/>
      <c r="B140" s="21"/>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c r="AA140" s="19"/>
      <c r="AB140" s="19"/>
      <c r="AC140" s="19"/>
      <c r="AD140" s="19"/>
      <c r="AE140" s="60"/>
      <c r="AF140" s="19"/>
      <c r="AG140" s="19"/>
      <c r="AH140" s="19"/>
      <c r="AI140" s="19"/>
      <c r="AJ140" s="19"/>
      <c r="AK140" s="19"/>
      <c r="AL140" s="19"/>
      <c r="AM140" s="19"/>
      <c r="AN140" s="63"/>
      <c r="AO140" s="63"/>
      <c r="AP140" s="63"/>
      <c r="AQ140" s="63"/>
      <c r="AR140" s="63"/>
      <c r="AS140" s="63"/>
      <c r="AT140" s="63"/>
      <c r="AU140" s="63"/>
      <c r="AV140" s="63"/>
      <c r="AW140" s="63"/>
      <c r="AX140" s="63"/>
      <c r="AY140" s="63"/>
      <c r="AZ140" s="63"/>
      <c r="BA140" s="63"/>
      <c r="BB140" s="63"/>
      <c r="BC140" s="63"/>
      <c r="BD140" s="63"/>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c r="CW140" s="19"/>
      <c r="CX140" s="19"/>
      <c r="CY140" s="19"/>
      <c r="CZ140" s="14"/>
      <c r="DA140" s="14"/>
      <c r="DB140" s="14"/>
      <c r="DC140" s="14"/>
      <c r="DD140" s="14"/>
      <c r="DE140" s="14"/>
      <c r="DF140" s="14"/>
      <c r="DG140" s="14"/>
      <c r="DH140" s="14"/>
      <c r="DI140" s="14"/>
      <c r="DJ140" s="14"/>
      <c r="DK140" s="14"/>
      <c r="DL140" s="14"/>
      <c r="DM140" s="14"/>
      <c r="DN140" s="14"/>
      <c r="DO140" s="14"/>
      <c r="DP140" s="14"/>
      <c r="DQ140" s="14"/>
      <c r="DR140" s="14"/>
      <c r="DS140" s="14"/>
      <c r="DT140" s="14"/>
      <c r="DU140" s="14"/>
      <c r="DV140" s="14"/>
      <c r="DW140" s="14"/>
      <c r="DX140" s="14"/>
      <c r="DY140" s="14"/>
      <c r="DZ140" s="14"/>
      <c r="EA140" s="14"/>
      <c r="EB140" s="14"/>
      <c r="EC140" s="14"/>
      <c r="ED140" s="14"/>
      <c r="EE140" s="14"/>
      <c r="EF140" s="14"/>
      <c r="EG140" s="14"/>
      <c r="EH140" s="14"/>
      <c r="EI140" s="14"/>
      <c r="EJ140" s="14"/>
      <c r="EK140" s="14"/>
      <c r="EL140" s="14"/>
      <c r="EM140" s="14"/>
      <c r="EN140" s="14"/>
      <c r="EO140" s="14"/>
      <c r="EP140" s="14"/>
      <c r="EQ140" s="14"/>
      <c r="ER140" s="14"/>
      <c r="ES140" s="14"/>
      <c r="ET140" s="14"/>
      <c r="EU140" s="14"/>
      <c r="EV140" s="14"/>
      <c r="EW140" s="14"/>
      <c r="EX140" s="14"/>
      <c r="EY140" s="14"/>
      <c r="EZ140" s="14"/>
      <c r="FA140" s="14"/>
      <c r="FB140" s="14"/>
    </row>
    <row r="141" spans="1:158" ht="14.25" customHeight="1" x14ac:dyDescent="0.25">
      <c r="A141" s="113" t="s">
        <v>69</v>
      </c>
      <c r="B141" s="113"/>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60"/>
      <c r="AF141" s="107"/>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c r="BE141" s="106"/>
      <c r="BF141" s="106"/>
      <c r="BG141" s="106"/>
      <c r="BH141" s="106"/>
      <c r="BI141" s="106"/>
      <c r="BJ141" s="106"/>
      <c r="BK141" s="106"/>
      <c r="BL141" s="106"/>
      <c r="BM141" s="106"/>
      <c r="BN141" s="106"/>
      <c r="BO141" s="106"/>
      <c r="BP141" s="106"/>
      <c r="BQ141" s="106"/>
      <c r="BR141" s="21"/>
      <c r="BS141" s="108" t="s">
        <v>65</v>
      </c>
      <c r="BT141" s="108"/>
      <c r="BU141" s="108"/>
      <c r="BV141" s="108"/>
      <c r="BW141" s="108"/>
      <c r="BX141" s="108"/>
      <c r="BY141" s="108"/>
      <c r="BZ141" s="21"/>
      <c r="CA141" s="109"/>
      <c r="CB141" s="109"/>
      <c r="CC141" s="109"/>
      <c r="CD141" s="109"/>
      <c r="CE141" s="109"/>
      <c r="CF141" s="109"/>
      <c r="CG141" s="109"/>
      <c r="CH141" s="109"/>
      <c r="CI141" s="109"/>
      <c r="CJ141" s="109"/>
      <c r="CK141" s="109"/>
      <c r="CL141" s="109"/>
      <c r="CM141" s="109"/>
      <c r="CN141" s="109"/>
      <c r="CO141" s="109"/>
      <c r="CP141" s="109"/>
      <c r="CQ141" s="109"/>
      <c r="CR141" s="109"/>
      <c r="CS141" s="109"/>
      <c r="CT141" s="109"/>
      <c r="CU141" s="109"/>
      <c r="CV141" s="109"/>
      <c r="CW141" s="109"/>
      <c r="CX141" s="109"/>
      <c r="CY141" s="109"/>
      <c r="CZ141" s="8"/>
      <c r="DA141" s="8"/>
      <c r="DB141" s="8"/>
      <c r="DC141" s="8"/>
      <c r="DD141" s="8"/>
      <c r="DE141" s="8"/>
      <c r="DF141" s="8"/>
      <c r="DG141" s="8"/>
      <c r="DH141" s="8"/>
      <c r="DI141" s="8"/>
      <c r="DJ141" s="8"/>
      <c r="DK141" s="8"/>
      <c r="DL141" s="8"/>
      <c r="DM141" s="8"/>
      <c r="DN141" s="8"/>
      <c r="DO141" s="8"/>
      <c r="DP141" s="8"/>
      <c r="DQ141" s="8"/>
      <c r="DR141" s="8"/>
      <c r="DS141" s="8"/>
      <c r="DT141" s="8"/>
      <c r="DU141" s="8"/>
      <c r="DV141" s="8"/>
      <c r="DW141" s="8"/>
      <c r="DX141" s="8"/>
      <c r="DY141" s="8"/>
      <c r="DZ141" s="8"/>
      <c r="EA141" s="8"/>
      <c r="EB141" s="8"/>
      <c r="EC141" s="8"/>
      <c r="ED141" s="8"/>
      <c r="EE141" s="8"/>
      <c r="EF141" s="8"/>
      <c r="EG141" s="8"/>
      <c r="EH141" s="8"/>
      <c r="EI141" s="8"/>
      <c r="EJ141" s="8"/>
      <c r="EK141" s="8"/>
      <c r="EL141" s="8"/>
      <c r="EM141" s="8"/>
      <c r="EN141" s="8"/>
      <c r="EO141" s="8"/>
      <c r="EP141" s="8"/>
      <c r="EQ141" s="8"/>
      <c r="ER141" s="8"/>
      <c r="ES141" s="8"/>
      <c r="ET141" s="5"/>
      <c r="EU141" s="5"/>
      <c r="EV141" s="5"/>
      <c r="EW141" s="5"/>
      <c r="EX141" s="5"/>
      <c r="EY141" s="5"/>
    </row>
    <row r="142" spans="1:158" ht="4.3499999999999996" customHeight="1" x14ac:dyDescent="0.25">
      <c r="A142" s="17"/>
      <c r="B142" s="1"/>
      <c r="C142" s="17"/>
      <c r="D142" s="17"/>
      <c r="E142" s="17"/>
      <c r="F142" s="17"/>
      <c r="G142" s="17"/>
      <c r="H142" s="17"/>
      <c r="I142" s="17"/>
      <c r="J142" s="17"/>
      <c r="K142" s="17"/>
      <c r="L142" s="17"/>
      <c r="M142" s="17"/>
      <c r="N142" s="17"/>
      <c r="O142" s="17"/>
      <c r="P142" s="17"/>
      <c r="Q142" s="14"/>
      <c r="R142" s="14"/>
      <c r="S142" s="14"/>
      <c r="T142" s="14"/>
      <c r="U142" s="14"/>
      <c r="V142" s="14"/>
      <c r="W142" s="14"/>
      <c r="X142" s="14"/>
      <c r="Y142" s="14"/>
      <c r="Z142" s="14"/>
      <c r="AA142" s="14"/>
      <c r="AB142" s="14"/>
      <c r="AC142" s="14"/>
      <c r="AD142" s="14"/>
      <c r="AE142" s="8"/>
      <c r="AF142" s="14"/>
      <c r="AG142" s="14"/>
      <c r="AH142" s="14"/>
      <c r="AI142" s="14"/>
      <c r="AJ142" s="14"/>
      <c r="AK142" s="14"/>
      <c r="AL142" s="14"/>
      <c r="AM142" s="14"/>
      <c r="AN142" s="22"/>
      <c r="AO142" s="22"/>
      <c r="AP142" s="22"/>
      <c r="AQ142" s="22"/>
      <c r="AR142" s="22"/>
      <c r="AS142" s="22"/>
      <c r="AT142" s="22"/>
      <c r="AU142" s="22"/>
      <c r="AV142" s="22"/>
      <c r="AW142" s="22"/>
      <c r="AX142" s="22"/>
      <c r="AY142" s="22"/>
      <c r="AZ142" s="22"/>
      <c r="BA142" s="22"/>
      <c r="BB142" s="22"/>
      <c r="BC142" s="22"/>
      <c r="BD142" s="22"/>
      <c r="BE142" s="14"/>
      <c r="BF142" s="14"/>
      <c r="BG142" s="14"/>
      <c r="BH142" s="14"/>
      <c r="BI142" s="14"/>
      <c r="BJ142" s="14"/>
      <c r="BK142" s="14"/>
      <c r="BL142" s="14"/>
      <c r="BM142" s="14"/>
      <c r="BN142" s="14"/>
      <c r="BO142" s="14"/>
      <c r="BP142" s="14"/>
      <c r="BQ142" s="14"/>
      <c r="BR142" s="14"/>
      <c r="BS142" s="14"/>
      <c r="BT142" s="14"/>
      <c r="BU142" s="14"/>
      <c r="BV142" s="14"/>
      <c r="BW142" s="14"/>
      <c r="BX142" s="14"/>
      <c r="BY142" s="14"/>
      <c r="BZ142" s="14"/>
      <c r="CA142" s="14"/>
      <c r="CB142" s="14"/>
      <c r="CC142" s="14"/>
      <c r="CD142" s="14"/>
      <c r="CE142" s="14"/>
      <c r="CF142" s="14"/>
      <c r="CG142" s="14"/>
      <c r="CH142" s="14"/>
      <c r="CI142" s="14"/>
      <c r="CJ142" s="14"/>
      <c r="CK142" s="14"/>
      <c r="CL142" s="14"/>
      <c r="CM142" s="14"/>
      <c r="CN142" s="14"/>
      <c r="CO142" s="14"/>
      <c r="CP142" s="14"/>
      <c r="CQ142" s="14"/>
      <c r="CR142" s="14"/>
      <c r="CS142" s="14"/>
      <c r="CT142" s="14"/>
      <c r="CU142" s="14"/>
      <c r="CV142" s="14"/>
      <c r="CW142" s="14"/>
      <c r="CX142" s="14"/>
      <c r="CY142" s="14"/>
      <c r="CZ142" s="14"/>
      <c r="DA142" s="14"/>
      <c r="DB142" s="14"/>
      <c r="DC142" s="14"/>
      <c r="DD142" s="14"/>
      <c r="DE142" s="14"/>
      <c r="DF142" s="14"/>
      <c r="DG142" s="14"/>
      <c r="DH142" s="14"/>
      <c r="DI142" s="14"/>
      <c r="DJ142" s="14"/>
      <c r="DK142" s="14"/>
      <c r="DL142" s="14"/>
      <c r="DM142" s="14"/>
      <c r="DN142" s="14"/>
      <c r="DO142" s="14"/>
      <c r="DP142" s="14"/>
      <c r="DQ142" s="14"/>
      <c r="DR142" s="14"/>
      <c r="DS142" s="14"/>
      <c r="DT142" s="14"/>
      <c r="DU142" s="14"/>
      <c r="DV142" s="14"/>
      <c r="DW142" s="14"/>
      <c r="DX142" s="14"/>
      <c r="DY142" s="14"/>
      <c r="DZ142" s="14"/>
      <c r="EA142" s="14"/>
      <c r="EB142" s="14"/>
      <c r="EC142" s="14"/>
      <c r="ED142" s="14"/>
      <c r="EE142" s="14"/>
      <c r="EF142" s="14"/>
      <c r="EG142" s="14"/>
      <c r="EH142" s="14"/>
      <c r="EI142" s="14"/>
      <c r="EJ142" s="14"/>
      <c r="EK142" s="14"/>
      <c r="EL142" s="14"/>
      <c r="EM142" s="14"/>
      <c r="EN142" s="14"/>
      <c r="EO142" s="14"/>
      <c r="EP142" s="14"/>
      <c r="EQ142" s="14"/>
      <c r="ER142" s="14"/>
      <c r="ES142" s="14"/>
      <c r="ET142" s="14"/>
      <c r="EU142" s="14"/>
      <c r="EV142" s="14"/>
      <c r="EW142" s="14"/>
      <c r="EX142" s="14"/>
      <c r="EY142" s="14"/>
      <c r="EZ142" s="14"/>
      <c r="FA142" s="14"/>
      <c r="FB142" s="14"/>
    </row>
    <row r="143" spans="1:158" s="27" customFormat="1" ht="10.199999999999999" x14ac:dyDescent="0.2">
      <c r="A143" s="26"/>
    </row>
    <row r="144" spans="1:158" ht="3.75" customHeight="1" x14ac:dyDescent="0.25"/>
  </sheetData>
  <sheetProtection algorithmName="SHA-512" hashValue="t1XSj8XOPNQ9KiewZfprfy5cu5it8afwgu4QmSdgLsPZsF/Yl86sSF03I6d5SjhGvtjFQv5F5m0+8k1NxP/QwQ==" saltValue="jL4fszm7LQRGYZwjBibPeA==" spinCount="100000" sheet="1" objects="1" scenarios="1"/>
  <protectedRanges>
    <protectedRange sqref="AN124" name="ARA Regenabwasser"/>
    <protectedRange sqref="AN127" name="ARA bestehende BW"/>
    <protectedRange sqref="AN115" name="WA bestehende BW"/>
    <protectedRange sqref="AN106:BD107" name="umbauter Raum"/>
    <protectedRange sqref="A78:CY99" name="Korrekt Bemerkungen"/>
    <protectedRange sqref="AN62:CY72" name="Objektbeschreibung"/>
    <protectedRange sqref="Q51:CA55" name="Zusatzapparate"/>
    <protectedRange sqref="AR18:BC49" name="Anzahl Apparate"/>
    <protectedRange sqref="AP4:CY10" name="Liegenschaft Kunde"/>
    <protectedRange sqref="Q51:CA55" name="Spezialapparate"/>
  </protectedRanges>
  <mergeCells count="447">
    <mergeCell ref="AN128:BD128"/>
    <mergeCell ref="BF128:BH128"/>
    <mergeCell ref="BJ128:BT128"/>
    <mergeCell ref="BP30:CA30"/>
    <mergeCell ref="BP31:CA31"/>
    <mergeCell ref="Q29:R29"/>
    <mergeCell ref="Q53:AQ53"/>
    <mergeCell ref="BD53:BI53"/>
    <mergeCell ref="BJ53:BO53"/>
    <mergeCell ref="BP53:CA53"/>
    <mergeCell ref="BD42:BI42"/>
    <mergeCell ref="BD43:BI43"/>
    <mergeCell ref="BD29:BI29"/>
    <mergeCell ref="BF111:BH111"/>
    <mergeCell ref="BJ112:BT112"/>
    <mergeCell ref="BF112:BH112"/>
    <mergeCell ref="A127:AL127"/>
    <mergeCell ref="AN127:BD127"/>
    <mergeCell ref="BJ111:BT111"/>
    <mergeCell ref="AM118:BU118"/>
    <mergeCell ref="S34:AQ34"/>
    <mergeCell ref="AR52:BC52"/>
    <mergeCell ref="BD52:BI52"/>
    <mergeCell ref="BJ52:BO52"/>
    <mergeCell ref="CK128:CY128"/>
    <mergeCell ref="CK116:CY116"/>
    <mergeCell ref="BP18:CA18"/>
    <mergeCell ref="BP19:CA19"/>
    <mergeCell ref="Q78:CY78"/>
    <mergeCell ref="Q80:CY80"/>
    <mergeCell ref="BJ110:BT110"/>
    <mergeCell ref="BP20:CA20"/>
    <mergeCell ref="S18:AQ18"/>
    <mergeCell ref="BD24:BI24"/>
    <mergeCell ref="BD25:BI25"/>
    <mergeCell ref="S25:AQ25"/>
    <mergeCell ref="S20:AQ20"/>
    <mergeCell ref="S19:AQ19"/>
    <mergeCell ref="S24:AQ24"/>
    <mergeCell ref="S23:AQ23"/>
    <mergeCell ref="S22:AQ22"/>
    <mergeCell ref="S21:AQ21"/>
    <mergeCell ref="BJ19:BO19"/>
    <mergeCell ref="BJ23:BO23"/>
    <mergeCell ref="BJ24:BO24"/>
    <mergeCell ref="AR53:BC53"/>
    <mergeCell ref="CB53:CM53"/>
    <mergeCell ref="A128:AL128"/>
    <mergeCell ref="Q45:R45"/>
    <mergeCell ref="A21:P25"/>
    <mergeCell ref="A18:P20"/>
    <mergeCell ref="BJ18:BO18"/>
    <mergeCell ref="Q28:R28"/>
    <mergeCell ref="S35:AQ35"/>
    <mergeCell ref="Q32:R32"/>
    <mergeCell ref="S28:AQ28"/>
    <mergeCell ref="A35:P38"/>
    <mergeCell ref="BD19:BI19"/>
    <mergeCell ref="BD20:BI20"/>
    <mergeCell ref="BD21:BI21"/>
    <mergeCell ref="BD22:BI22"/>
    <mergeCell ref="BD23:BI23"/>
    <mergeCell ref="BJ20:BO20"/>
    <mergeCell ref="BJ21:BO21"/>
    <mergeCell ref="BJ22:BO22"/>
    <mergeCell ref="AR19:BC19"/>
    <mergeCell ref="AR20:BC20"/>
    <mergeCell ref="AR21:BC21"/>
    <mergeCell ref="AR22:BC22"/>
    <mergeCell ref="AR23:BC23"/>
    <mergeCell ref="AR24:BC24"/>
    <mergeCell ref="AR25:BC25"/>
    <mergeCell ref="CH4:CY4"/>
    <mergeCell ref="CH6:CY6"/>
    <mergeCell ref="CH10:CY10"/>
    <mergeCell ref="CF12:CW12"/>
    <mergeCell ref="CH8:CY8"/>
    <mergeCell ref="AP6:CF6"/>
    <mergeCell ref="A6:AA6"/>
    <mergeCell ref="A8:AA8"/>
    <mergeCell ref="AC8:AN8"/>
    <mergeCell ref="AC4:AN4"/>
    <mergeCell ref="AC6:AN6"/>
    <mergeCell ref="U12:W12"/>
    <mergeCell ref="AR12:BH12"/>
    <mergeCell ref="AO12:AQ12"/>
    <mergeCell ref="A10:AA10"/>
    <mergeCell ref="AC10:AN10"/>
    <mergeCell ref="A4:AA4"/>
    <mergeCell ref="AP4:CF4"/>
    <mergeCell ref="AP8:CF8"/>
    <mergeCell ref="AP10:CF10"/>
    <mergeCell ref="Q43:R43"/>
    <mergeCell ref="Q44:R44"/>
    <mergeCell ref="S41:AQ41"/>
    <mergeCell ref="Q36:R36"/>
    <mergeCell ref="Q37:R37"/>
    <mergeCell ref="Q38:R38"/>
    <mergeCell ref="Q39:R39"/>
    <mergeCell ref="Q40:R40"/>
    <mergeCell ref="S40:AQ40"/>
    <mergeCell ref="S39:AQ39"/>
    <mergeCell ref="Q41:R41"/>
    <mergeCell ref="Q42:R42"/>
    <mergeCell ref="S38:AQ38"/>
    <mergeCell ref="S37:AQ37"/>
    <mergeCell ref="S36:AQ36"/>
    <mergeCell ref="Q34:R34"/>
    <mergeCell ref="Q35:R35"/>
    <mergeCell ref="S33:AQ33"/>
    <mergeCell ref="Q18:R18"/>
    <mergeCell ref="Q19:R19"/>
    <mergeCell ref="Q20:R20"/>
    <mergeCell ref="Q21:R21"/>
    <mergeCell ref="A2:CY2"/>
    <mergeCell ref="A16:P17"/>
    <mergeCell ref="A12:C12"/>
    <mergeCell ref="D12:T12"/>
    <mergeCell ref="A14:AR14"/>
    <mergeCell ref="AS14:CY14"/>
    <mergeCell ref="CC12:CE12"/>
    <mergeCell ref="BL12:CB12"/>
    <mergeCell ref="BI12:BK12"/>
    <mergeCell ref="AR16:BC17"/>
    <mergeCell ref="BD16:BO16"/>
    <mergeCell ref="BD17:BI17"/>
    <mergeCell ref="BJ17:BO17"/>
    <mergeCell ref="Q16:R16"/>
    <mergeCell ref="Q17:R17"/>
    <mergeCell ref="CN16:CY17"/>
    <mergeCell ref="X12:AN12"/>
    <mergeCell ref="Q33:R33"/>
    <mergeCell ref="S31:AQ31"/>
    <mergeCell ref="S30:AQ30"/>
    <mergeCell ref="S29:AQ29"/>
    <mergeCell ref="S32:AQ32"/>
    <mergeCell ref="S16:AQ17"/>
    <mergeCell ref="Q22:R22"/>
    <mergeCell ref="Q23:R23"/>
    <mergeCell ref="Q24:R24"/>
    <mergeCell ref="Q25:R25"/>
    <mergeCell ref="Q26:R26"/>
    <mergeCell ref="Q27:R27"/>
    <mergeCell ref="S27:AQ27"/>
    <mergeCell ref="S26:AQ26"/>
    <mergeCell ref="Q30:R30"/>
    <mergeCell ref="Q31:R31"/>
    <mergeCell ref="AR34:BC34"/>
    <mergeCell ref="BD28:BI28"/>
    <mergeCell ref="BD18:BI18"/>
    <mergeCell ref="BJ29:BO29"/>
    <mergeCell ref="BP16:CA17"/>
    <mergeCell ref="CB16:CM17"/>
    <mergeCell ref="BJ25:BO25"/>
    <mergeCell ref="BP32:CA32"/>
    <mergeCell ref="BP33:CA33"/>
    <mergeCell ref="BP34:CA34"/>
    <mergeCell ref="BD34:BI34"/>
    <mergeCell ref="BD32:BI32"/>
    <mergeCell ref="BD33:BI33"/>
    <mergeCell ref="CB27:CM27"/>
    <mergeCell ref="CB33:CM33"/>
    <mergeCell ref="AR26:BC26"/>
    <mergeCell ref="BD30:BI30"/>
    <mergeCell ref="BD31:BI31"/>
    <mergeCell ref="AR30:BC30"/>
    <mergeCell ref="AR18:BC18"/>
    <mergeCell ref="CB18:CM18"/>
    <mergeCell ref="AR31:BC31"/>
    <mergeCell ref="AR32:BC32"/>
    <mergeCell ref="AR33:BC33"/>
    <mergeCell ref="S45:AQ45"/>
    <mergeCell ref="S44:AQ44"/>
    <mergeCell ref="S43:AQ43"/>
    <mergeCell ref="S42:AQ42"/>
    <mergeCell ref="BD26:BI26"/>
    <mergeCell ref="BD27:BI27"/>
    <mergeCell ref="BJ30:BO30"/>
    <mergeCell ref="BJ31:BO31"/>
    <mergeCell ref="BJ32:BO32"/>
    <mergeCell ref="BJ33:BO33"/>
    <mergeCell ref="BJ34:BO34"/>
    <mergeCell ref="BJ35:BO35"/>
    <mergeCell ref="BJ36:BO36"/>
    <mergeCell ref="BJ28:BO28"/>
    <mergeCell ref="BJ26:BO26"/>
    <mergeCell ref="BJ27:BO27"/>
    <mergeCell ref="BD44:BI44"/>
    <mergeCell ref="BD45:BI45"/>
    <mergeCell ref="BD37:BI37"/>
    <mergeCell ref="BD38:BI38"/>
    <mergeCell ref="BD39:BI39"/>
    <mergeCell ref="BD40:BI40"/>
    <mergeCell ref="AR45:BC45"/>
    <mergeCell ref="AR37:BC37"/>
    <mergeCell ref="BP45:CA45"/>
    <mergeCell ref="BJ37:BO37"/>
    <mergeCell ref="BJ43:BO43"/>
    <mergeCell ref="BJ44:BO44"/>
    <mergeCell ref="BJ45:BO45"/>
    <mergeCell ref="BP40:CA40"/>
    <mergeCell ref="BP41:CA41"/>
    <mergeCell ref="BP42:CA42"/>
    <mergeCell ref="BP43:CA43"/>
    <mergeCell ref="BP44:CA44"/>
    <mergeCell ref="BJ39:BO39"/>
    <mergeCell ref="BJ40:BO40"/>
    <mergeCell ref="BJ41:BO41"/>
    <mergeCell ref="BJ42:BO42"/>
    <mergeCell ref="AR42:BC42"/>
    <mergeCell ref="AR43:BC43"/>
    <mergeCell ref="BD41:BI41"/>
    <mergeCell ref="BP35:CA35"/>
    <mergeCell ref="BP36:CA36"/>
    <mergeCell ref="BP37:CA37"/>
    <mergeCell ref="BP38:CA38"/>
    <mergeCell ref="BP39:CA39"/>
    <mergeCell ref="AR38:BC38"/>
    <mergeCell ref="BJ38:BO38"/>
    <mergeCell ref="BD35:BI35"/>
    <mergeCell ref="BD36:BI36"/>
    <mergeCell ref="CN18:CY18"/>
    <mergeCell ref="CN19:CY19"/>
    <mergeCell ref="CN20:CY20"/>
    <mergeCell ref="CN21:CY21"/>
    <mergeCell ref="CB19:CM19"/>
    <mergeCell ref="CB20:CM20"/>
    <mergeCell ref="CB21:CM21"/>
    <mergeCell ref="CB22:CM22"/>
    <mergeCell ref="CN22:CY22"/>
    <mergeCell ref="CN27:CY27"/>
    <mergeCell ref="CB28:CM28"/>
    <mergeCell ref="CN28:CY28"/>
    <mergeCell ref="BP26:CA26"/>
    <mergeCell ref="CB23:CM23"/>
    <mergeCell ref="CN23:CY23"/>
    <mergeCell ref="BP21:CA21"/>
    <mergeCell ref="CB29:CM29"/>
    <mergeCell ref="CN29:CY29"/>
    <mergeCell ref="CB24:CM24"/>
    <mergeCell ref="CN24:CY24"/>
    <mergeCell ref="CB25:CM25"/>
    <mergeCell ref="CN25:CY25"/>
    <mergeCell ref="CB26:CM26"/>
    <mergeCell ref="CN26:CY26"/>
    <mergeCell ref="BP22:CA22"/>
    <mergeCell ref="BP23:CA23"/>
    <mergeCell ref="BP24:CA24"/>
    <mergeCell ref="BP25:CA25"/>
    <mergeCell ref="BP27:CA27"/>
    <mergeCell ref="BP28:CA28"/>
    <mergeCell ref="BP29:CA29"/>
    <mergeCell ref="CN33:CY33"/>
    <mergeCell ref="CB34:CM34"/>
    <mergeCell ref="CN34:CY34"/>
    <mergeCell ref="CB30:CM30"/>
    <mergeCell ref="CN30:CY30"/>
    <mergeCell ref="CB31:CM31"/>
    <mergeCell ref="CN31:CY31"/>
    <mergeCell ref="CB32:CM32"/>
    <mergeCell ref="CN32:CY32"/>
    <mergeCell ref="CB37:CM37"/>
    <mergeCell ref="CN37:CY37"/>
    <mergeCell ref="CB38:CM38"/>
    <mergeCell ref="CN38:CY38"/>
    <mergeCell ref="CB39:CM39"/>
    <mergeCell ref="CN39:CY39"/>
    <mergeCell ref="CB35:CM35"/>
    <mergeCell ref="CN35:CY35"/>
    <mergeCell ref="CB36:CM36"/>
    <mergeCell ref="CN36:CY36"/>
    <mergeCell ref="CB43:CM43"/>
    <mergeCell ref="CN43:CY43"/>
    <mergeCell ref="CB44:CM44"/>
    <mergeCell ref="CN44:CY44"/>
    <mergeCell ref="CB45:CM45"/>
    <mergeCell ref="CN45:CY45"/>
    <mergeCell ref="CB40:CM40"/>
    <mergeCell ref="CN40:CY40"/>
    <mergeCell ref="CB41:CM41"/>
    <mergeCell ref="CN41:CY41"/>
    <mergeCell ref="CB42:CM42"/>
    <mergeCell ref="CN42:CY42"/>
    <mergeCell ref="CB48:CM48"/>
    <mergeCell ref="CN48:CY48"/>
    <mergeCell ref="CB49:CM49"/>
    <mergeCell ref="CN49:CY49"/>
    <mergeCell ref="CB46:CM46"/>
    <mergeCell ref="CN46:CY46"/>
    <mergeCell ref="CB47:CM47"/>
    <mergeCell ref="CN47:CY47"/>
    <mergeCell ref="BP49:CA49"/>
    <mergeCell ref="BP48:CA48"/>
    <mergeCell ref="BP46:CA46"/>
    <mergeCell ref="BP47:CA47"/>
    <mergeCell ref="CB55:CM55"/>
    <mergeCell ref="CN55:CY55"/>
    <mergeCell ref="BD54:BI54"/>
    <mergeCell ref="BJ54:BO54"/>
    <mergeCell ref="BP54:CA54"/>
    <mergeCell ref="CB54:CM54"/>
    <mergeCell ref="CN54:CY54"/>
    <mergeCell ref="BD51:BI51"/>
    <mergeCell ref="BJ51:BO51"/>
    <mergeCell ref="BP51:CA51"/>
    <mergeCell ref="CB51:CM51"/>
    <mergeCell ref="CN51:CY51"/>
    <mergeCell ref="CN53:CY53"/>
    <mergeCell ref="CB52:CM52"/>
    <mergeCell ref="CN52:CY52"/>
    <mergeCell ref="BP52:CA52"/>
    <mergeCell ref="Q48:R48"/>
    <mergeCell ref="Q49:R49"/>
    <mergeCell ref="AR35:BC35"/>
    <mergeCell ref="AR36:BC36"/>
    <mergeCell ref="AR44:BC44"/>
    <mergeCell ref="BD55:BI55"/>
    <mergeCell ref="BJ55:BO55"/>
    <mergeCell ref="BP55:CA55"/>
    <mergeCell ref="AR48:BC48"/>
    <mergeCell ref="AR49:BC49"/>
    <mergeCell ref="BJ48:BO48"/>
    <mergeCell ref="BJ49:BO49"/>
    <mergeCell ref="BD47:BI47"/>
    <mergeCell ref="BD48:BI48"/>
    <mergeCell ref="BD49:BI49"/>
    <mergeCell ref="BJ46:BO46"/>
    <mergeCell ref="BJ47:BO47"/>
    <mergeCell ref="BD46:BI46"/>
    <mergeCell ref="AR46:BC46"/>
    <mergeCell ref="AR47:BC47"/>
    <mergeCell ref="AR39:BC39"/>
    <mergeCell ref="AR40:BC40"/>
    <mergeCell ref="AR41:BC41"/>
    <mergeCell ref="Q52:AQ52"/>
    <mergeCell ref="A86:O86"/>
    <mergeCell ref="A84:O84"/>
    <mergeCell ref="A82:O82"/>
    <mergeCell ref="A80:O80"/>
    <mergeCell ref="A78:O78"/>
    <mergeCell ref="AN106:BD106"/>
    <mergeCell ref="A39:P49"/>
    <mergeCell ref="A26:P34"/>
    <mergeCell ref="AR51:BC51"/>
    <mergeCell ref="AR54:BC54"/>
    <mergeCell ref="AR55:BC55"/>
    <mergeCell ref="Q51:AQ51"/>
    <mergeCell ref="Q54:AQ54"/>
    <mergeCell ref="Q55:AQ55"/>
    <mergeCell ref="A51:P55"/>
    <mergeCell ref="S48:AQ48"/>
    <mergeCell ref="S49:AQ49"/>
    <mergeCell ref="S47:AQ47"/>
    <mergeCell ref="S46:AQ46"/>
    <mergeCell ref="Q46:R46"/>
    <mergeCell ref="Q47:R47"/>
    <mergeCell ref="AR27:BC27"/>
    <mergeCell ref="AR28:BC28"/>
    <mergeCell ref="AR29:BC29"/>
    <mergeCell ref="A60:CY60"/>
    <mergeCell ref="A64:AJ64"/>
    <mergeCell ref="A66:AJ66"/>
    <mergeCell ref="CN56:CY56"/>
    <mergeCell ref="CN57:CY57"/>
    <mergeCell ref="A56:AQ58"/>
    <mergeCell ref="BD56:CA56"/>
    <mergeCell ref="BD57:CM57"/>
    <mergeCell ref="CB56:CM56"/>
    <mergeCell ref="A62:AL62"/>
    <mergeCell ref="AN64:BD64"/>
    <mergeCell ref="AN66:BD66"/>
    <mergeCell ref="AN62:CY62"/>
    <mergeCell ref="BY64:CO64"/>
    <mergeCell ref="BY66:CO66"/>
    <mergeCell ref="CQ64:CY64"/>
    <mergeCell ref="CQ66:CY66"/>
    <mergeCell ref="AM130:BU130"/>
    <mergeCell ref="AM134:BU134"/>
    <mergeCell ref="CQ68:CY68"/>
    <mergeCell ref="CQ70:CY70"/>
    <mergeCell ref="BF64:BW64"/>
    <mergeCell ref="BY70:CO70"/>
    <mergeCell ref="BF66:BW66"/>
    <mergeCell ref="BF68:BW68"/>
    <mergeCell ref="BF70:BW70"/>
    <mergeCell ref="AN72:BD72"/>
    <mergeCell ref="A76:CY76"/>
    <mergeCell ref="BS86:CY86"/>
    <mergeCell ref="Q82:CY82"/>
    <mergeCell ref="Q84:CY84"/>
    <mergeCell ref="BB86:BQ86"/>
    <mergeCell ref="Q86:BA86"/>
    <mergeCell ref="AN68:BD68"/>
    <mergeCell ref="AN70:BD70"/>
    <mergeCell ref="A72:AL72"/>
    <mergeCell ref="BY68:CO68"/>
    <mergeCell ref="AN110:BD110"/>
    <mergeCell ref="A103:CY103"/>
    <mergeCell ref="AN115:BD115"/>
    <mergeCell ref="BJ113:BT113"/>
    <mergeCell ref="BF110:BH110"/>
    <mergeCell ref="A88:O88"/>
    <mergeCell ref="A124:AL124"/>
    <mergeCell ref="AN124:BD124"/>
    <mergeCell ref="A126:AL126"/>
    <mergeCell ref="AN126:BD126"/>
    <mergeCell ref="A122:CY122"/>
    <mergeCell ref="BF124:BH124"/>
    <mergeCell ref="BJ124:BT124"/>
    <mergeCell ref="BV124:CY124"/>
    <mergeCell ref="BV110:CY110"/>
    <mergeCell ref="BV111:CY111"/>
    <mergeCell ref="BV112:CY112"/>
    <mergeCell ref="BV118:CY118"/>
    <mergeCell ref="A108:AL108"/>
    <mergeCell ref="A107:AL107"/>
    <mergeCell ref="AN107:BD107"/>
    <mergeCell ref="A115:AL115"/>
    <mergeCell ref="AN111:BD111"/>
    <mergeCell ref="AN112:BD112"/>
    <mergeCell ref="AN114:BD114"/>
    <mergeCell ref="A112:AL112"/>
    <mergeCell ref="A114:AL114"/>
    <mergeCell ref="AF139:BQ139"/>
    <mergeCell ref="AF141:BQ141"/>
    <mergeCell ref="BS139:BY139"/>
    <mergeCell ref="BS141:BY141"/>
    <mergeCell ref="CA139:CY139"/>
    <mergeCell ref="CA141:CY141"/>
    <mergeCell ref="A89:CY89"/>
    <mergeCell ref="A91:CY91"/>
    <mergeCell ref="A97:CY97"/>
    <mergeCell ref="A99:CY99"/>
    <mergeCell ref="A139:AD139"/>
    <mergeCell ref="A141:AD141"/>
    <mergeCell ref="A93:CY93"/>
    <mergeCell ref="A95:CY95"/>
    <mergeCell ref="BV130:CY130"/>
    <mergeCell ref="AN108:BD108"/>
    <mergeCell ref="A116:AL116"/>
    <mergeCell ref="AN116:BD116"/>
    <mergeCell ref="BF116:BH116"/>
    <mergeCell ref="BJ116:BT116"/>
    <mergeCell ref="A110:AL110"/>
    <mergeCell ref="A111:AL111"/>
    <mergeCell ref="BV134:CY134"/>
    <mergeCell ref="A106:AL106"/>
  </mergeCells>
  <phoneticPr fontId="20" type="noConversion"/>
  <pageMargins left="0.26426282051282052" right="0.23622047244094491" top="1.1023622047244095" bottom="0.48966346153846152" header="0.31496062992125984" footer="0.31496062992125984"/>
  <pageSetup paperSize="9" scale="97" orientation="portrait" r:id="rId1"/>
  <headerFooter alignWithMargins="0">
    <oddHeader>&amp;R&amp;G</oddHeader>
    <oddFooter>&amp;L&amp;6&amp;F&amp;C&amp;6Prozess: Infrastruktur/Unterhalt - Freigabe: 03.03.2020&amp;R&amp;8Seite &amp;P von &amp;N</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0</xdr:colOff>
                    <xdr:row>11</xdr:row>
                    <xdr:rowOff>0</xdr:rowOff>
                  </from>
                  <to>
                    <xdr:col>4</xdr:col>
                    <xdr:colOff>38100</xdr:colOff>
                    <xdr:row>13</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20</xdr:col>
                    <xdr:colOff>0</xdr:colOff>
                    <xdr:row>11</xdr:row>
                    <xdr:rowOff>0</xdr:rowOff>
                  </from>
                  <to>
                    <xdr:col>24</xdr:col>
                    <xdr:colOff>38100</xdr:colOff>
                    <xdr:row>13</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80</xdr:col>
                    <xdr:colOff>0</xdr:colOff>
                    <xdr:row>11</xdr:row>
                    <xdr:rowOff>0</xdr:rowOff>
                  </from>
                  <to>
                    <xdr:col>84</xdr:col>
                    <xdr:colOff>38100</xdr:colOff>
                    <xdr:row>12</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60</xdr:col>
                    <xdr:colOff>0</xdr:colOff>
                    <xdr:row>11</xdr:row>
                    <xdr:rowOff>0</xdr:rowOff>
                  </from>
                  <to>
                    <xdr:col>64</xdr:col>
                    <xdr:colOff>38100</xdr:colOff>
                    <xdr:row>12</xdr:row>
                    <xdr:rowOff>30480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40</xdr:col>
                    <xdr:colOff>0</xdr:colOff>
                    <xdr:row>11</xdr:row>
                    <xdr:rowOff>0</xdr:rowOff>
                  </from>
                  <to>
                    <xdr:col>44</xdr:col>
                    <xdr:colOff>0</xdr:colOff>
                    <xdr:row>13</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sizeWithCells="1">
                  <from>
                    <xdr:col>17</xdr:col>
                    <xdr:colOff>0</xdr:colOff>
                    <xdr:row>63</xdr:row>
                    <xdr:rowOff>152400</xdr:rowOff>
                  </from>
                  <to>
                    <xdr:col>21</xdr:col>
                    <xdr:colOff>38100</xdr:colOff>
                    <xdr:row>67</xdr:row>
                    <xdr:rowOff>38100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sizeWithCells="1">
                  <from>
                    <xdr:col>17</xdr:col>
                    <xdr:colOff>0</xdr:colOff>
                    <xdr:row>62</xdr:row>
                    <xdr:rowOff>7620</xdr:rowOff>
                  </from>
                  <to>
                    <xdr:col>21</xdr:col>
                    <xdr:colOff>38100</xdr:colOff>
                    <xdr:row>65</xdr:row>
                    <xdr:rowOff>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5ACE719C256B34C8F5CBED761E89ABC" ma:contentTypeVersion="19" ma:contentTypeDescription="Ein neues Dokument erstellen." ma:contentTypeScope="" ma:versionID="0c968f58b72942ac8ee27675a660ee92">
  <xsd:schema xmlns:xsd="http://www.w3.org/2001/XMLSchema" xmlns:xs="http://www.w3.org/2001/XMLSchema" xmlns:p="http://schemas.microsoft.com/office/2006/metadata/properties" xmlns:ns1="http://schemas.microsoft.com/sharepoint/v3" xmlns:ns2="3ef5153b-a175-460b-a1b7-c5b6f67a9c0d" xmlns:ns3="53a243ea-6d0f-4b90-95df-7f0dc16b2261" targetNamespace="http://schemas.microsoft.com/office/2006/metadata/properties" ma:root="true" ma:fieldsID="649e883f426d6ebf7e6c17ea5033f162" ns1:_="" ns2:_="" ns3:_="">
    <xsd:import namespace="http://schemas.microsoft.com/sharepoint/v3"/>
    <xsd:import namespace="3ef5153b-a175-460b-a1b7-c5b6f67a9c0d"/>
    <xsd:import namespace="53a243ea-6d0f-4b90-95df-7f0dc16b2261"/>
    <xsd:element name="properties">
      <xsd:complexType>
        <xsd:sequence>
          <xsd:element name="documentManagement">
            <xsd:complexType>
              <xsd:all>
                <xsd:element ref="ns1:PublishingStartDate" minOccurs="0"/>
                <xsd:element ref="ns1:PublishingExpirationDate" minOccurs="0"/>
                <xsd:element ref="ns2:TaxCatchAll" minOccurs="0"/>
                <xsd:element ref="ns2:SharedWithUsers" minOccurs="0"/>
                <xsd:element ref="ns3:o6fbe03495124c848fc6925163e61320" minOccurs="0"/>
                <xsd:element ref="ns3:j50ac4a18edd4c75ad1e07efd3e4762e" minOccurs="0"/>
                <xsd:element ref="ns3:nf73d1ef73ad4fa4afd974be2c6dbf38"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ma:readOnly="fals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f5153b-a175-460b-a1b7-c5b6f67a9c0d" elementFormDefault="qualified">
    <xsd:import namespace="http://schemas.microsoft.com/office/2006/documentManagement/types"/>
    <xsd:import namespace="http://schemas.microsoft.com/office/infopath/2007/PartnerControls"/>
    <xsd:element name="TaxCatchAll" ma:index="10" nillable="true" ma:displayName="Taxonomiespalte &quot;Alle abfangen&quot;" ma:description="" ma:hidden="true" ma:list="{141f5161-28f9-4295-bff2-7ea63aaa7d21}" ma:internalName="TaxCatchAll" ma:showField="CatchAllData" ma:web="3812b722-0b0d-4ee0-b7da-5d6f23fd7f76">
      <xsd:complexType>
        <xsd:complexContent>
          <xsd:extension base="dms:MultiChoiceLookup">
            <xsd:sequence>
              <xsd:element name="Value" type="dms:Lookup" maxOccurs="unbounded" minOccurs="0" nillable="true"/>
            </xsd:sequence>
          </xsd:extension>
        </xsd:complexContent>
      </xsd:complexType>
    </xsd:element>
    <xsd:element name="SharedWithUsers" ma:index="11" nillable="true" ma:displayName="Freigegeben für"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3a243ea-6d0f-4b90-95df-7f0dc16b2261" elementFormDefault="qualified">
    <xsd:import namespace="http://schemas.microsoft.com/office/2006/documentManagement/types"/>
    <xsd:import namespace="http://schemas.microsoft.com/office/infopath/2007/PartnerControls"/>
    <xsd:element name="o6fbe03495124c848fc6925163e61320" ma:index="13" nillable="true" ma:taxonomy="true" ma:internalName="o6fbe03495124c848fc6925163e61320" ma:taxonomyFieldName="Tags" ma:displayName="Tags" ma:default="" ma:fieldId="{86fbe034-9512-4c84-8fc6-925163e61320}" ma:taxonomyMulti="true" ma:sspId="23d84f34-8abc-42bf-acaf-ae49ac9aa6ba" ma:termSetId="6e4ae893-e51c-4ec5-be73-6b00d7e10887" ma:anchorId="00000000-0000-0000-0000-000000000000" ma:open="false" ma:isKeyword="false">
      <xsd:complexType>
        <xsd:sequence>
          <xsd:element ref="pc:Terms" minOccurs="0" maxOccurs="1"/>
        </xsd:sequence>
      </xsd:complexType>
    </xsd:element>
    <xsd:element name="j50ac4a18edd4c75ad1e07efd3e4762e" ma:index="15" nillable="true" ma:taxonomy="true" ma:internalName="j50ac4a18edd4c75ad1e07efd3e4762e" ma:taxonomyFieldName="TagHauptsparte" ma:displayName="TagHauptsparte" ma:default="" ma:fieldId="{350ac4a1-8edd-4c75-ad1e-07efd3e4762e}" ma:sspId="23d84f34-8abc-42bf-acaf-ae49ac9aa6ba" ma:termSetId="6e4ae893-e51c-4ec5-be73-6b00d7e10887" ma:anchorId="1ac9ea3a-bc81-40da-845a-010d1872f3af" ma:open="false" ma:isKeyword="false">
      <xsd:complexType>
        <xsd:sequence>
          <xsd:element ref="pc:Terms" minOccurs="0" maxOccurs="1"/>
        </xsd:sequence>
      </xsd:complexType>
    </xsd:element>
    <xsd:element name="nf73d1ef73ad4fa4afd974be2c6dbf38" ma:index="17" nillable="true" ma:taxonomy="true" ma:internalName="nf73d1ef73ad4fa4afd974be2c6dbf38" ma:taxonomyFieldName="TagDokTyp" ma:displayName="TagDokTyp" ma:default="" ma:fieldId="{7f73d1ef-73ad-4fa4-afd9-74be2c6dbf38}" ma:sspId="23d84f34-8abc-42bf-acaf-ae49ac9aa6ba" ma:termSetId="6e4ae893-e51c-4ec5-be73-6b00d7e10887" ma:anchorId="762530f5-f9e8-417e-883b-f202326b4a5b"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IFSDok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3ef5153b-a175-460b-a1b7-c5b6f67a9c0d">
      <Value>41</Value>
      <Value>40</Value>
      <Value>19</Value>
      <Value>18</Value>
      <Value>17</Value>
    </TaxCatchAll>
    <o6fbe03495124c848fc6925163e61320 xmlns="53a243ea-6d0f-4b90-95df-7f0dc16b2261">
      <Terms xmlns="http://schemas.microsoft.com/office/infopath/2007/PartnerControls">
        <TermInfo xmlns="http://schemas.microsoft.com/office/infopath/2007/PartnerControls">
          <TermName xmlns="http://schemas.microsoft.com/office/infopath/2007/PartnerControls">Infrastruktur</TermName>
          <TermId xmlns="http://schemas.microsoft.com/office/infopath/2007/PartnerControls">3a91ec2b-2ecc-4613-af67-cdbbf23fc108</TermId>
        </TermInfo>
        <TermInfo xmlns="http://schemas.microsoft.com/office/infopath/2007/PartnerControls">
          <TermName xmlns="http://schemas.microsoft.com/office/infopath/2007/PartnerControls">Projektierung</TermName>
          <TermId xmlns="http://schemas.microsoft.com/office/infopath/2007/PartnerControls">c05c4021-b705-4bd7-9248-81ea792dcd4a</TermId>
        </TermInfo>
        <TermInfo xmlns="http://schemas.microsoft.com/office/infopath/2007/PartnerControls">
          <TermName xmlns="http://schemas.microsoft.com/office/infopath/2007/PartnerControls">Netzführung</TermName>
          <TermId xmlns="http://schemas.microsoft.com/office/infopath/2007/PartnerControls">f7da68d3-41a9-4bee-8778-75a23dae0a73</TermId>
        </TermInfo>
        <TermInfo xmlns="http://schemas.microsoft.com/office/infopath/2007/PartnerControls">
          <TermName xmlns="http://schemas.microsoft.com/office/infopath/2007/PartnerControls">Hilfsmittel_Allgemein</TermName>
          <TermId xmlns="http://schemas.microsoft.com/office/infopath/2007/PartnerControls">bb8ea71f-aea9-4509-8bf0-f79386ca07e8</TermId>
        </TermInfo>
        <TermInfo xmlns="http://schemas.microsoft.com/office/infopath/2007/PartnerControls">
          <TermName xmlns="http://schemas.microsoft.com/office/infopath/2007/PartnerControls">Hilfsmittel_Wasser</TermName>
          <TermId xmlns="http://schemas.microsoft.com/office/infopath/2007/PartnerControls">e290ed99-73bf-42a1-b4ee-724f7e4f54eb</TermId>
        </TermInfo>
      </Terms>
    </o6fbe03495124c848fc6925163e61320>
    <nf73d1ef73ad4fa4afd974be2c6dbf38 xmlns="53a243ea-6d0f-4b90-95df-7f0dc16b2261">
      <Terms xmlns="http://schemas.microsoft.com/office/infopath/2007/PartnerControls">
        <TermInfo xmlns="http://schemas.microsoft.com/office/infopath/2007/PartnerControls">
          <TermName xmlns="http://schemas.microsoft.com/office/infopath/2007/PartnerControls">Hilfsmittel_Wasser</TermName>
          <TermId xmlns="http://schemas.microsoft.com/office/infopath/2007/PartnerControls">e290ed99-73bf-42a1-b4ee-724f7e4f54eb</TermId>
        </TermInfo>
      </Terms>
    </nf73d1ef73ad4fa4afd974be2c6dbf38>
    <j50ac4a18edd4c75ad1e07efd3e4762e xmlns="53a243ea-6d0f-4b90-95df-7f0dc16b2261">
      <Terms xmlns="http://schemas.microsoft.com/office/infopath/2007/PartnerControls">
        <TermInfo xmlns="http://schemas.microsoft.com/office/infopath/2007/PartnerControls">
          <TermName xmlns="http://schemas.microsoft.com/office/infopath/2007/PartnerControls">Infrastruktur</TermName>
          <TermId xmlns="http://schemas.microsoft.com/office/infopath/2007/PartnerControls">3a91ec2b-2ecc-4613-af67-cdbbf23fc108</TermId>
        </TermInfo>
      </Terms>
    </j50ac4a18edd4c75ad1e07efd3e4762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74F3F04-631A-4EBE-9B58-D953138A2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ef5153b-a175-460b-a1b7-c5b6f67a9c0d"/>
    <ds:schemaRef ds:uri="53a243ea-6d0f-4b90-95df-7f0dc16b22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99BE1F-6C31-4D2E-B7C8-86307A8DE21D}">
  <ds:schemaRefs>
    <ds:schemaRef ds:uri="http://schemas.microsoft.com/office/2006/metadata/properties"/>
    <ds:schemaRef ds:uri="http://schemas.microsoft.com/office/infopath/2007/PartnerControls"/>
    <ds:schemaRef ds:uri="http://schemas.microsoft.com/sharepoint/v3"/>
    <ds:schemaRef ds:uri="3ef5153b-a175-460b-a1b7-c5b6f67a9c0d"/>
    <ds:schemaRef ds:uri="53a243ea-6d0f-4b90-95df-7f0dc16b2261"/>
  </ds:schemaRefs>
</ds:datastoreItem>
</file>

<file path=customXml/itemProps3.xml><?xml version="1.0" encoding="utf-8"?>
<ds:datastoreItem xmlns:ds="http://schemas.openxmlformats.org/officeDocument/2006/customXml" ds:itemID="{741D122E-38D6-412C-9352-267E3195F1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Erhebungblatt für Belastungswer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AP BW_Erhebungsblatt</dc:title>
  <dc:creator>sa</dc:creator>
  <cp:lastModifiedBy>Hoffmann Ramona</cp:lastModifiedBy>
  <cp:lastPrinted>2022-11-08T09:22:58Z</cp:lastPrinted>
  <dcterms:created xsi:type="dcterms:W3CDTF">2004-06-28T06:55:18Z</dcterms:created>
  <dcterms:modified xsi:type="dcterms:W3CDTF">2022-12-07T10:17:02Z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0x01010055ACE719C256B34C8F5CBED761E89ABC</vt:lpwstr>
  </property>
  <property fmtid="{D5CDD505-2E9C-101B-9397-08002B2CF9AE}" pid="3" name="TagHauptsparte">
    <vt:lpwstr>18;#Infrastruktur|3a91ec2b-2ecc-4613-af67-cdbbf23fc108</vt:lpwstr>
  </property>
  <property fmtid="{D5CDD505-2E9C-101B-9397-08002B2CF9AE}" pid="4" name="Tag">
    <vt:lpwstr>14;#Infrastruktur|b68b6e90-0688-4005-b53a-b2a065a88267;#28;#Projektierung|ead5a84d-9428-4d70-940d-78374550f7b3;#26;#Netzführung|9724b799-07f4-44b1-adda-292337c728d4;#45;#Hilfsmittel_Allgemein|3988dc0d-bd3b-44ea-87f4-de206433f0a0;#40;#Hilfsmittel_Wasser|b6</vt:lpwstr>
  </property>
  <property fmtid="{D5CDD505-2E9C-101B-9397-08002B2CF9AE}" pid="5" name="HashTags">
    <vt:lpwstr/>
  </property>
  <property fmtid="{D5CDD505-2E9C-101B-9397-08002B2CF9AE}" pid="6" name="TagDokTyp">
    <vt:lpwstr>40;#Hilfsmittel_Wasser|e290ed99-73bf-42a1-b4ee-724f7e4f54eb</vt:lpwstr>
  </property>
  <property fmtid="{D5CDD505-2E9C-101B-9397-08002B2CF9AE}" pid="7" name="Tags">
    <vt:lpwstr>18;#Infrastruktur|3a91ec2b-2ecc-4613-af67-cdbbf23fc108;#19;#Projektierung|c05c4021-b705-4bd7-9248-81ea792dcd4a;#41;#Netzführung|f7da68d3-41a9-4bee-8778-75a23dae0a73;#17;#Hilfsmittel_Allgemein|bb8ea71f-aea9-4509-8bf0-f79386ca07e8;#40;#Hilfsmittel_Wasser|e2</vt:lpwstr>
  </property>
</Properties>
</file>